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vicses-my.sharepoint.com/personal/ses50573_vicses_ses_vic_gov_au/Documents/Documents/DataVic/"/>
    </mc:Choice>
  </mc:AlternateContent>
  <xr:revisionPtr revIDLastSave="58" documentId="8_{B3ED5297-6814-4480-963E-AB7784D0702B}" xr6:coauthVersionLast="47" xr6:coauthVersionMax="47" xr10:uidLastSave="{33731438-4F99-4963-B9B6-B248434F1911}"/>
  <bookViews>
    <workbookView xWindow="28680" yWindow="-120" windowWidth="29040" windowHeight="15720" xr2:uid="{00000000-000D-0000-FFFF-FFFF00000000}"/>
  </bookViews>
  <sheets>
    <sheet name="Summary" sheetId="4" r:id="rId1"/>
    <sheet name="2024-25" sheetId="9" r:id="rId2"/>
    <sheet name="2023-24" sheetId="10" r:id="rId3"/>
    <sheet name="2022-23" sheetId="7" r:id="rId4"/>
    <sheet name="2021-22" sheetId="8" r:id="rId5"/>
    <sheet name="2020-21" sheetId="6" r:id="rId6"/>
    <sheet name="2019-20" sheetId="5" r:id="rId7"/>
  </sheets>
  <definedNames>
    <definedName name="_xlnm.Print_Area" localSheetId="0">Summary!$A$1:$M$19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9" i="5" l="1"/>
  <c r="B19" i="6" l="1"/>
  <c r="B19" i="7" l="1"/>
  <c r="B19" i="8"/>
  <c r="B19" i="10"/>
  <c r="B19" i="9"/>
</calcChain>
</file>

<file path=xl/sharedStrings.xml><?xml version="1.0" encoding="utf-8"?>
<sst xmlns="http://schemas.openxmlformats.org/spreadsheetml/2006/main" count="135" uniqueCount="40">
  <si>
    <t>Victoria State Emergency Service</t>
  </si>
  <si>
    <t>Wage salaries</t>
  </si>
  <si>
    <t>Depreciation &amp; Amortisation</t>
  </si>
  <si>
    <t>Travel, Entertainment &amp; Personal Expense</t>
  </si>
  <si>
    <t>Finance &amp; Bank Fees</t>
  </si>
  <si>
    <t>Printing, Postage, Stationery &amp; Office Supplies</t>
  </si>
  <si>
    <t>Communications</t>
  </si>
  <si>
    <t>Contractors &amp; Professional Services</t>
  </si>
  <si>
    <t>Training &amp; Professional Development</t>
  </si>
  <si>
    <t>Motor Vehicle &amp; Trucks</t>
  </si>
  <si>
    <t>Operational Clothing &amp; Equipment</t>
  </si>
  <si>
    <t>Public Relations</t>
  </si>
  <si>
    <t>Information Technology</t>
  </si>
  <si>
    <t>Rent &amp; Property Services</t>
  </si>
  <si>
    <t>Property Utilities</t>
  </si>
  <si>
    <t>Building/equipment repairs and maintenance</t>
  </si>
  <si>
    <t>Other expenses</t>
  </si>
  <si>
    <t>Capital Expenditure</t>
  </si>
  <si>
    <t>Description/ data topic</t>
  </si>
  <si>
    <t>Inclusions</t>
  </si>
  <si>
    <t>Exclusions</t>
  </si>
  <si>
    <t>Limitations</t>
  </si>
  <si>
    <t>Geography level</t>
  </si>
  <si>
    <t>This dataset includes the activation of Victorian statewide resources.</t>
  </si>
  <si>
    <t>Date sourced</t>
  </si>
  <si>
    <t>July 2026.</t>
  </si>
  <si>
    <t>Period of relevance</t>
  </si>
  <si>
    <t>Frequency</t>
  </si>
  <si>
    <t>Data collected annually</t>
  </si>
  <si>
    <t>Source</t>
  </si>
  <si>
    <t>Business Owner</t>
  </si>
  <si>
    <t>Contact</t>
  </si>
  <si>
    <t>Senior Data Analyst | 168 Sturt Street, Southbank Vic 3006</t>
  </si>
  <si>
    <t>Summary of Financial / Resourcing tables</t>
  </si>
  <si>
    <t>Expense summary</t>
  </si>
  <si>
    <t>Financial years from 2019-20 to 2024-25 inclusive.</t>
  </si>
  <si>
    <t>SAP Finance</t>
  </si>
  <si>
    <t>VICSES State Finance / IS&amp;G</t>
  </si>
  <si>
    <t>GL Account</t>
  </si>
  <si>
    <t>Value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</si>
</sst>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8">
    <font>
      <sz val="10"/>
      <name val="Arial"/>
    </font>
    <font>
      <sz val="10"/>
      <name val="Arial"/>
      <family val="2"/>
    </font>
    <font>
      <sz val="11"/>
      <color theme="1"/>
      <name val="Aptos Narrow"/>
      <family val="2"/>
      <scheme val="minor"/>
    </font>
    <font>
      <b/>
      <sz val="18"/>
      <color theme="1"/>
      <name val="Arial"/>
      <family val="2"/>
    </font>
    <font>
      <sz val="11"/>
      <color theme="1"/>
      <name val="Arial"/>
      <family val="2"/>
    </font>
    <font>
      <b/>
      <sz val="10"/>
      <color rgb="FF003D7B"/>
      <name val="Arial"/>
      <family val="2"/>
    </font>
    <font>
      <sz val="10"/>
      <color rgb="FF003D7B"/>
      <name val="Arial"/>
      <family val="2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003D7B"/>
        <bgColor indexed="64"/>
      </patternFill>
    </fill>
  </fills>
  <borders count="11">
    <border>
      <left/>
      <right/>
      <top/>
      <bottom/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/>
      <right style="medium">
        <color rgb="FF003D7B"/>
      </right>
      <top style="medium">
        <color rgb="FF003D7B"/>
      </top>
      <bottom style="medium">
        <color rgb="FF00917E"/>
      </bottom>
      <diagonal/>
    </border>
    <border>
      <left style="medium">
        <color rgb="FF00917E"/>
      </left>
      <right/>
      <top style="medium">
        <color rgb="FF00917E"/>
      </top>
      <bottom style="medium">
        <color rgb="FF00917E"/>
      </bottom>
      <diagonal/>
    </border>
    <border>
      <left/>
      <right style="medium">
        <color rgb="FF00917E"/>
      </right>
      <top style="medium">
        <color rgb="FF00917E"/>
      </top>
      <bottom style="medium">
        <color rgb="FF00917E"/>
      </bottom>
      <diagonal/>
    </border>
    <border>
      <left style="medium">
        <color rgb="FF003D7B"/>
      </left>
      <right style="medium">
        <color rgb="FF003D7B"/>
      </right>
      <top/>
      <bottom style="medium">
        <color rgb="FF003D7B"/>
      </bottom>
      <diagonal/>
    </border>
    <border>
      <left/>
      <right style="medium">
        <color rgb="FF003D7B"/>
      </right>
      <top/>
      <bottom style="medium">
        <color rgb="FF003D7B"/>
      </bottom>
      <diagonal/>
    </border>
    <border>
      <left style="medium">
        <color rgb="FF003D7B"/>
      </left>
      <right style="medium">
        <color rgb="FF003D7B"/>
      </right>
      <top style="medium">
        <color rgb="FF003D7B"/>
      </top>
      <bottom/>
      <diagonal/>
    </border>
    <border>
      <left style="medium">
        <color rgb="FF003D7B"/>
      </left>
      <right style="medium">
        <color rgb="FF003D7B"/>
      </right>
      <top/>
      <bottom style="medium">
        <color rgb="FF00917E"/>
      </bottom>
      <diagonal/>
    </border>
    <border>
      <left/>
      <right style="medium">
        <color rgb="FF003D7B"/>
      </right>
      <top/>
      <bottom style="medium">
        <color rgb="FF00917E"/>
      </bottom>
      <diagonal/>
    </border>
    <border>
      <left/>
      <right/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8">
    <xf numFmtId="0" fontId="0" fillId="0" borderId="0" xfId="0" applyAlignment="1">
      <alignment vertical="top"/>
    </xf>
    <xf numFmtId="4" fontId="0" fillId="0" borderId="0" xfId="0" applyNumberFormat="1" applyAlignment="1">
      <alignment vertical="top"/>
    </xf>
    <xf numFmtId="0" fontId="3" fillId="2" borderId="0" xfId="2" applyFont="1" applyFill="1" applyAlignment="1">
      <alignment vertical="center"/>
    </xf>
    <xf numFmtId="0" fontId="4" fillId="2" borderId="0" xfId="2" applyFont="1" applyFill="1" applyAlignment="1">
      <alignment vertical="center"/>
    </xf>
    <xf numFmtId="0" fontId="5" fillId="3" borderId="1" xfId="2" applyFont="1" applyFill="1" applyBorder="1" applyAlignment="1">
      <alignment vertical="center" wrapText="1"/>
    </xf>
    <xf numFmtId="0" fontId="6" fillId="3" borderId="2" xfId="2" applyFont="1" applyFill="1" applyBorder="1" applyAlignment="1">
      <alignment horizontal="left" vertical="center" wrapText="1" indent="1"/>
    </xf>
    <xf numFmtId="0" fontId="4" fillId="4" borderId="3" xfId="2" applyFont="1" applyFill="1" applyBorder="1" applyAlignment="1">
      <alignment vertical="top" wrapText="1"/>
    </xf>
    <xf numFmtId="0" fontId="4" fillId="4" borderId="4" xfId="2" applyFont="1" applyFill="1" applyBorder="1" applyAlignment="1">
      <alignment vertical="top" wrapText="1"/>
    </xf>
    <xf numFmtId="0" fontId="5" fillId="3" borderId="5" xfId="2" applyFont="1" applyFill="1" applyBorder="1" applyAlignment="1">
      <alignment vertical="center" wrapText="1"/>
    </xf>
    <xf numFmtId="0" fontId="6" fillId="3" borderId="6" xfId="2" applyFont="1" applyFill="1" applyBorder="1" applyAlignment="1">
      <alignment horizontal="left" vertical="center" wrapText="1" indent="1"/>
    </xf>
    <xf numFmtId="0" fontId="5" fillId="3" borderId="7" xfId="2" applyFont="1" applyFill="1" applyBorder="1" applyAlignment="1">
      <alignment vertical="center" wrapText="1"/>
    </xf>
    <xf numFmtId="0" fontId="5" fillId="3" borderId="8" xfId="2" applyFont="1" applyFill="1" applyBorder="1" applyAlignment="1">
      <alignment vertical="center" wrapText="1"/>
    </xf>
    <xf numFmtId="0" fontId="6" fillId="3" borderId="9" xfId="2" applyFont="1" applyFill="1" applyBorder="1" applyAlignment="1">
      <alignment horizontal="left" vertical="center" wrapText="1" indent="1"/>
    </xf>
    <xf numFmtId="0" fontId="6" fillId="3" borderId="5" xfId="2" applyFont="1" applyFill="1" applyBorder="1" applyAlignment="1">
      <alignment vertical="center" wrapText="1"/>
    </xf>
    <xf numFmtId="3" fontId="4" fillId="2" borderId="0" xfId="2" applyNumberFormat="1" applyFont="1" applyFill="1" applyAlignment="1">
      <alignment vertical="center"/>
    </xf>
    <xf numFmtId="1" fontId="4" fillId="2" borderId="0" xfId="2" applyNumberFormat="1" applyFont="1" applyFill="1" applyAlignment="1">
      <alignment vertical="center"/>
    </xf>
    <xf numFmtId="0" fontId="7" fillId="0" borderId="0" xfId="0" applyFont="1" applyAlignment="1">
      <alignment horizontal="center" vertical="top"/>
    </xf>
    <xf numFmtId="4" fontId="0" fillId="0" borderId="10" xfId="0" applyNumberFormat="1" applyBorder="1" applyAlignment="1">
      <alignment vertical="top"/>
    </xf>
  </cellXfs>
  <cellStyles count="3">
    <cellStyle name="Normal" xfId="0" builtinId="0"/>
    <cellStyle name="Normal 2" xfId="1" xr:uid="{2F0359C2-5797-4965-9BC2-F0AC1AF4DCBB}"/>
    <cellStyle name="Normal 2 2" xfId="2" xr:uid="{0E68593E-C09C-424A-8A85-E28730386B64}"/>
  </cellStyles>
  <dxfs count="0"/>
  <tableStyles count="1" defaultTableStyle="TableStyleMedium9" defaultPivotStyle="PivotStyleLight16">
    <tableStyle name="Invisible" pivot="0" table="0" count="0" xr9:uid="{6F0CEA9B-A312-4EC9-9D50-FA7B45062235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2BEF18-95C1-4208-ADFF-1936A2A091ED}">
  <sheetPr>
    <pageSetUpPr fitToPage="1"/>
  </sheetPr>
  <dimension ref="A1:F21"/>
  <sheetViews>
    <sheetView tabSelected="1" zoomScale="85" zoomScaleNormal="85" workbookViewId="0">
      <selection activeCell="B6" sqref="B6"/>
    </sheetView>
  </sheetViews>
  <sheetFormatPr defaultColWidth="9.140625" defaultRowHeight="14.25"/>
  <cols>
    <col min="1" max="1" width="23.28515625" style="3" customWidth="1"/>
    <col min="2" max="2" width="142" style="3" customWidth="1"/>
    <col min="3" max="3" width="13" style="3" customWidth="1"/>
    <col min="4" max="9" width="15.5703125" style="3" customWidth="1"/>
    <col min="10" max="16384" width="9.140625" style="3"/>
  </cols>
  <sheetData>
    <row r="1" spans="1:2" ht="23.25">
      <c r="A1" s="2" t="s">
        <v>0</v>
      </c>
    </row>
    <row r="2" spans="1:2" ht="23.25">
      <c r="A2" s="2" t="s">
        <v>33</v>
      </c>
    </row>
    <row r="3" spans="1:2" ht="15" thickBot="1"/>
    <row r="4" spans="1:2" ht="15" thickBot="1">
      <c r="A4" s="4" t="s">
        <v>18</v>
      </c>
      <c r="B4" s="5" t="s">
        <v>34</v>
      </c>
    </row>
    <row r="5" spans="1:2" ht="15" thickBot="1">
      <c r="A5" s="6"/>
      <c r="B5" s="7"/>
    </row>
    <row r="6" spans="1:2" ht="15" thickBot="1">
      <c r="A6" s="8" t="s">
        <v>19</v>
      </c>
      <c r="B6" s="9"/>
    </row>
    <row r="7" spans="1:2" ht="15" thickBot="1">
      <c r="A7" s="8" t="s">
        <v>20</v>
      </c>
      <c r="B7" s="9"/>
    </row>
    <row r="8" spans="1:2" ht="15" thickBot="1">
      <c r="A8" s="10" t="s">
        <v>21</v>
      </c>
      <c r="B8" s="9"/>
    </row>
    <row r="9" spans="1:2" ht="15" thickBot="1">
      <c r="A9" s="6"/>
      <c r="B9" s="7"/>
    </row>
    <row r="10" spans="1:2" ht="15" thickBot="1">
      <c r="A10" s="8" t="s">
        <v>22</v>
      </c>
      <c r="B10" s="9" t="s">
        <v>23</v>
      </c>
    </row>
    <row r="11" spans="1:2" ht="15" thickBot="1">
      <c r="A11" s="8" t="s">
        <v>24</v>
      </c>
      <c r="B11" s="9" t="s">
        <v>25</v>
      </c>
    </row>
    <row r="12" spans="1:2" ht="15" thickBot="1">
      <c r="A12" s="11" t="s">
        <v>26</v>
      </c>
      <c r="B12" s="12" t="s">
        <v>35</v>
      </c>
    </row>
    <row r="13" spans="1:2" ht="15" thickBot="1">
      <c r="A13" s="11" t="s">
        <v>27</v>
      </c>
      <c r="B13" s="12" t="s">
        <v>28</v>
      </c>
    </row>
    <row r="14" spans="1:2" ht="15" thickBot="1">
      <c r="A14" s="6"/>
      <c r="B14" s="7"/>
    </row>
    <row r="15" spans="1:2" ht="15" thickBot="1">
      <c r="A15" s="8" t="s">
        <v>29</v>
      </c>
      <c r="B15" s="9" t="s">
        <v>36</v>
      </c>
    </row>
    <row r="16" spans="1:2" ht="15" thickBot="1">
      <c r="A16" s="8" t="s">
        <v>30</v>
      </c>
      <c r="B16" s="9" t="s">
        <v>37</v>
      </c>
    </row>
    <row r="17" spans="1:6" ht="15" thickBot="1">
      <c r="A17" s="13" t="s">
        <v>31</v>
      </c>
      <c r="B17" s="9" t="s">
        <v>32</v>
      </c>
    </row>
    <row r="20" spans="1:6">
      <c r="D20" s="14"/>
      <c r="E20" s="14"/>
    </row>
    <row r="21" spans="1:6">
      <c r="F21" s="15"/>
    </row>
  </sheetData>
  <mergeCells count="3">
    <mergeCell ref="A5:B5"/>
    <mergeCell ref="A9:B9"/>
    <mergeCell ref="A14:B14"/>
  </mergeCells>
  <pageMargins left="0.7" right="0.7" top="0.75" bottom="0.75" header="0.3" footer="0.3"/>
  <pageSetup paperSize="9" scale="7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659576-3315-4C6C-981E-EA33648B3F97}">
  <dimension ref="A1:B19"/>
  <sheetViews>
    <sheetView workbookViewId="0"/>
  </sheetViews>
  <sheetFormatPr defaultRowHeight="12.75"/>
  <cols>
    <col min="1" max="1" width="40.7109375" bestFit="1" customWidth="1"/>
    <col min="2" max="2" width="12.7109375" bestFit="1" customWidth="1"/>
  </cols>
  <sheetData>
    <row r="1" spans="1:2">
      <c r="A1" s="16" t="s">
        <v>38</v>
      </c>
      <c r="B1" s="16" t="s">
        <v>39</v>
      </c>
    </row>
    <row r="2" spans="1:2">
      <c r="A2" t="s">
        <v>15</v>
      </c>
      <c r="B2" s="1">
        <v>70415.899999999994</v>
      </c>
    </row>
    <row r="3" spans="1:2">
      <c r="A3" t="s">
        <v>17</v>
      </c>
      <c r="B3" s="1">
        <v>0</v>
      </c>
    </row>
    <row r="4" spans="1:2">
      <c r="A4" t="s">
        <v>6</v>
      </c>
      <c r="B4" s="1">
        <v>14879.149999999996</v>
      </c>
    </row>
    <row r="5" spans="1:2">
      <c r="A5" t="s">
        <v>7</v>
      </c>
      <c r="B5" s="1">
        <v>258464.24999999994</v>
      </c>
    </row>
    <row r="6" spans="1:2">
      <c r="A6" t="s">
        <v>2</v>
      </c>
      <c r="B6" s="1">
        <v>0</v>
      </c>
    </row>
    <row r="7" spans="1:2">
      <c r="A7" t="s">
        <v>4</v>
      </c>
      <c r="B7" s="1">
        <v>0</v>
      </c>
    </row>
    <row r="8" spans="1:2">
      <c r="A8" t="s">
        <v>12</v>
      </c>
      <c r="B8" s="1">
        <v>936.86999999999989</v>
      </c>
    </row>
    <row r="9" spans="1:2">
      <c r="A9" t="s">
        <v>9</v>
      </c>
      <c r="B9" s="1">
        <v>28465.860000000004</v>
      </c>
    </row>
    <row r="10" spans="1:2">
      <c r="A10" t="s">
        <v>10</v>
      </c>
      <c r="B10" s="1">
        <v>54448.320000000022</v>
      </c>
    </row>
    <row r="11" spans="1:2">
      <c r="A11" t="s">
        <v>16</v>
      </c>
      <c r="B11" s="1">
        <v>6691</v>
      </c>
    </row>
    <row r="12" spans="1:2">
      <c r="A12" t="s">
        <v>5</v>
      </c>
      <c r="B12" s="1">
        <v>19398</v>
      </c>
    </row>
    <row r="13" spans="1:2">
      <c r="A13" t="s">
        <v>14</v>
      </c>
      <c r="B13" s="1">
        <v>1106</v>
      </c>
    </row>
    <row r="14" spans="1:2">
      <c r="A14" t="s">
        <v>11</v>
      </c>
      <c r="B14" s="1">
        <v>0</v>
      </c>
    </row>
    <row r="15" spans="1:2">
      <c r="A15" t="s">
        <v>13</v>
      </c>
      <c r="B15" s="1">
        <v>7084.6899999999987</v>
      </c>
    </row>
    <row r="16" spans="1:2">
      <c r="A16" t="s">
        <v>8</v>
      </c>
      <c r="B16" s="1">
        <v>1210.72</v>
      </c>
    </row>
    <row r="17" spans="1:2">
      <c r="A17" t="s">
        <v>3</v>
      </c>
      <c r="B17" s="1">
        <v>183926.16000000006</v>
      </c>
    </row>
    <row r="18" spans="1:2">
      <c r="A18" t="s">
        <v>1</v>
      </c>
      <c r="B18" s="1">
        <v>1260761.8399999996</v>
      </c>
    </row>
    <row r="19" spans="1:2" ht="13.5" thickBot="1">
      <c r="B19" s="17">
        <f>SUM(B2:B18)</f>
        <v>1907788.7599999995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764291-3A23-4FCE-AB44-7E961AC3641A}">
  <dimension ref="A1:B19"/>
  <sheetViews>
    <sheetView workbookViewId="0"/>
  </sheetViews>
  <sheetFormatPr defaultRowHeight="12.75"/>
  <cols>
    <col min="1" max="1" width="40.7109375" bestFit="1" customWidth="1"/>
    <col min="2" max="2" width="12.7109375" bestFit="1" customWidth="1"/>
  </cols>
  <sheetData>
    <row r="1" spans="1:2">
      <c r="A1" s="16" t="s">
        <v>38</v>
      </c>
      <c r="B1" s="16" t="s">
        <v>39</v>
      </c>
    </row>
    <row r="2" spans="1:2">
      <c r="A2" t="s">
        <v>15</v>
      </c>
      <c r="B2" s="1">
        <v>92168.13</v>
      </c>
    </row>
    <row r="3" spans="1:2">
      <c r="A3" t="s">
        <v>17</v>
      </c>
      <c r="B3" s="1">
        <v>126338.45</v>
      </c>
    </row>
    <row r="4" spans="1:2">
      <c r="A4" t="s">
        <v>6</v>
      </c>
      <c r="B4" s="1">
        <v>14005.919999999998</v>
      </c>
    </row>
    <row r="5" spans="1:2">
      <c r="A5" t="s">
        <v>7</v>
      </c>
      <c r="B5" s="1">
        <v>222035.22000000003</v>
      </c>
    </row>
    <row r="6" spans="1:2">
      <c r="A6" t="s">
        <v>2</v>
      </c>
      <c r="B6" s="1">
        <v>0</v>
      </c>
    </row>
    <row r="7" spans="1:2">
      <c r="A7" t="s">
        <v>4</v>
      </c>
      <c r="B7" s="1">
        <v>0</v>
      </c>
    </row>
    <row r="8" spans="1:2">
      <c r="A8" t="s">
        <v>12</v>
      </c>
      <c r="B8" s="1">
        <v>139.87</v>
      </c>
    </row>
    <row r="9" spans="1:2">
      <c r="A9" t="s">
        <v>9</v>
      </c>
      <c r="B9" s="1">
        <v>130208.11000000004</v>
      </c>
    </row>
    <row r="10" spans="1:2">
      <c r="A10" t="s">
        <v>10</v>
      </c>
      <c r="B10" s="1">
        <v>1142727.120000001</v>
      </c>
    </row>
    <row r="11" spans="1:2">
      <c r="A11" t="s">
        <v>16</v>
      </c>
      <c r="B11" s="1">
        <v>80760.62000000001</v>
      </c>
    </row>
    <row r="12" spans="1:2">
      <c r="A12" t="s">
        <v>5</v>
      </c>
      <c r="B12" s="1">
        <v>29196.699999999979</v>
      </c>
    </row>
    <row r="13" spans="1:2">
      <c r="A13" t="s">
        <v>14</v>
      </c>
      <c r="B13" s="1">
        <v>0</v>
      </c>
    </row>
    <row r="14" spans="1:2">
      <c r="A14" t="s">
        <v>11</v>
      </c>
      <c r="B14" s="1">
        <v>0</v>
      </c>
    </row>
    <row r="15" spans="1:2">
      <c r="A15" t="s">
        <v>13</v>
      </c>
      <c r="B15" s="1">
        <v>11133.33</v>
      </c>
    </row>
    <row r="16" spans="1:2">
      <c r="A16" t="s">
        <v>8</v>
      </c>
      <c r="B16" s="1">
        <v>945.3599999999999</v>
      </c>
    </row>
    <row r="17" spans="1:2">
      <c r="A17" t="s">
        <v>3</v>
      </c>
      <c r="B17" s="1">
        <v>462256.21999999951</v>
      </c>
    </row>
    <row r="18" spans="1:2">
      <c r="A18" t="s">
        <v>1</v>
      </c>
      <c r="B18" s="1">
        <v>890195.54000000062</v>
      </c>
    </row>
    <row r="19" spans="1:2" ht="13.5" thickBot="1">
      <c r="B19" s="17">
        <f>SUM(B2:B18)</f>
        <v>3202110.5900000012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AA51D67-9893-499A-9ED8-2C4A1637B5A7}">
  <dimension ref="A1:B19"/>
  <sheetViews>
    <sheetView workbookViewId="0"/>
  </sheetViews>
  <sheetFormatPr defaultRowHeight="12.75"/>
  <cols>
    <col min="1" max="1" width="40.7109375" bestFit="1" customWidth="1"/>
    <col min="2" max="2" width="12.7109375" bestFit="1" customWidth="1"/>
  </cols>
  <sheetData>
    <row r="1" spans="1:2">
      <c r="A1" s="16" t="s">
        <v>38</v>
      </c>
      <c r="B1" s="16" t="s">
        <v>39</v>
      </c>
    </row>
    <row r="2" spans="1:2">
      <c r="A2" t="s">
        <v>15</v>
      </c>
      <c r="B2" s="1">
        <v>38487.919999999998</v>
      </c>
    </row>
    <row r="3" spans="1:2">
      <c r="A3" t="s">
        <v>17</v>
      </c>
      <c r="B3" s="1">
        <v>0</v>
      </c>
    </row>
    <row r="4" spans="1:2">
      <c r="A4" t="s">
        <v>6</v>
      </c>
      <c r="B4" s="1">
        <v>48445.430000000008</v>
      </c>
    </row>
    <row r="5" spans="1:2">
      <c r="A5" t="s">
        <v>7</v>
      </c>
      <c r="B5" s="1">
        <v>1942816.370000001</v>
      </c>
    </row>
    <row r="6" spans="1:2">
      <c r="A6" t="s">
        <v>2</v>
      </c>
      <c r="B6" s="1">
        <v>0</v>
      </c>
    </row>
    <row r="7" spans="1:2">
      <c r="A7" t="s">
        <v>4</v>
      </c>
      <c r="B7" s="1">
        <v>0</v>
      </c>
    </row>
    <row r="8" spans="1:2">
      <c r="A8" t="s">
        <v>12</v>
      </c>
      <c r="B8" s="1">
        <v>14225.07</v>
      </c>
    </row>
    <row r="9" spans="1:2">
      <c r="A9" t="s">
        <v>9</v>
      </c>
      <c r="B9" s="1">
        <v>313819.72999999992</v>
      </c>
    </row>
    <row r="10" spans="1:2">
      <c r="A10" t="s">
        <v>10</v>
      </c>
      <c r="B10" s="1">
        <v>10692961.980000023</v>
      </c>
    </row>
    <row r="11" spans="1:2">
      <c r="A11" t="s">
        <v>16</v>
      </c>
      <c r="B11" s="1">
        <v>1712.2199999999998</v>
      </c>
    </row>
    <row r="12" spans="1:2">
      <c r="A12" t="s">
        <v>5</v>
      </c>
      <c r="B12" s="1">
        <v>85770.670000000013</v>
      </c>
    </row>
    <row r="13" spans="1:2">
      <c r="A13" t="s">
        <v>14</v>
      </c>
      <c r="B13" s="1">
        <v>702.25</v>
      </c>
    </row>
    <row r="14" spans="1:2">
      <c r="A14" t="s">
        <v>11</v>
      </c>
      <c r="B14" s="1">
        <v>27065.359999999993</v>
      </c>
    </row>
    <row r="15" spans="1:2">
      <c r="A15" t="s">
        <v>13</v>
      </c>
      <c r="B15" s="1">
        <v>114275.21999999997</v>
      </c>
    </row>
    <row r="16" spans="1:2">
      <c r="A16" t="s">
        <v>8</v>
      </c>
      <c r="B16" s="1">
        <v>37394.729999999996</v>
      </c>
    </row>
    <row r="17" spans="1:2">
      <c r="A17" t="s">
        <v>3</v>
      </c>
      <c r="B17" s="1">
        <v>4599856.0600000331</v>
      </c>
    </row>
    <row r="18" spans="1:2">
      <c r="A18" t="s">
        <v>1</v>
      </c>
      <c r="B18" s="1">
        <v>1589741.2399999993</v>
      </c>
    </row>
    <row r="19" spans="1:2" ht="13.5" thickBot="1">
      <c r="B19" s="17">
        <f>SUM(B2:B18)</f>
        <v>19507274.250000056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E11C7-792A-4697-A4E7-A78C576D5E45}">
  <dimension ref="A1:B19"/>
  <sheetViews>
    <sheetView workbookViewId="0"/>
  </sheetViews>
  <sheetFormatPr defaultRowHeight="12.75"/>
  <cols>
    <col min="1" max="1" width="40.7109375" bestFit="1" customWidth="1"/>
    <col min="2" max="2" width="12.7109375" bestFit="1" customWidth="1"/>
  </cols>
  <sheetData>
    <row r="1" spans="1:2">
      <c r="A1" s="16" t="s">
        <v>38</v>
      </c>
      <c r="B1" s="16" t="s">
        <v>39</v>
      </c>
    </row>
    <row r="2" spans="1:2">
      <c r="A2" t="s">
        <v>15</v>
      </c>
      <c r="B2" s="1">
        <v>4092.94</v>
      </c>
    </row>
    <row r="3" spans="1:2">
      <c r="A3" t="s">
        <v>17</v>
      </c>
      <c r="B3" s="1">
        <v>0</v>
      </c>
    </row>
    <row r="4" spans="1:2">
      <c r="A4" t="s">
        <v>6</v>
      </c>
      <c r="B4" s="1">
        <v>44492.070000000007</v>
      </c>
    </row>
    <row r="5" spans="1:2">
      <c r="A5" t="s">
        <v>7</v>
      </c>
      <c r="B5" s="1">
        <v>388271.7</v>
      </c>
    </row>
    <row r="6" spans="1:2">
      <c r="A6" t="s">
        <v>2</v>
      </c>
      <c r="B6" s="1">
        <v>0</v>
      </c>
    </row>
    <row r="7" spans="1:2">
      <c r="A7" t="s">
        <v>4</v>
      </c>
      <c r="B7" s="1">
        <v>0</v>
      </c>
    </row>
    <row r="8" spans="1:2">
      <c r="A8" t="s">
        <v>12</v>
      </c>
      <c r="B8" s="1">
        <v>2615</v>
      </c>
    </row>
    <row r="9" spans="1:2">
      <c r="A9" t="s">
        <v>9</v>
      </c>
      <c r="B9" s="1">
        <v>152223.72000000006</v>
      </c>
    </row>
    <row r="10" spans="1:2">
      <c r="A10" t="s">
        <v>10</v>
      </c>
      <c r="B10" s="1">
        <v>1189077.79</v>
      </c>
    </row>
    <row r="11" spans="1:2">
      <c r="A11" t="s">
        <v>16</v>
      </c>
      <c r="B11" s="1">
        <v>9438.34</v>
      </c>
    </row>
    <row r="12" spans="1:2">
      <c r="A12" t="s">
        <v>5</v>
      </c>
      <c r="B12" s="1">
        <v>5939.34</v>
      </c>
    </row>
    <row r="13" spans="1:2">
      <c r="A13" t="s">
        <v>14</v>
      </c>
      <c r="B13" s="1">
        <v>0</v>
      </c>
    </row>
    <row r="14" spans="1:2">
      <c r="A14" t="s">
        <v>11</v>
      </c>
      <c r="B14" s="1">
        <v>0</v>
      </c>
    </row>
    <row r="15" spans="1:2">
      <c r="A15" t="s">
        <v>13</v>
      </c>
      <c r="B15" s="1">
        <v>55355.470000000023</v>
      </c>
    </row>
    <row r="16" spans="1:2">
      <c r="A16" t="s">
        <v>8</v>
      </c>
      <c r="B16" s="1">
        <v>771.8900000000001</v>
      </c>
    </row>
    <row r="17" spans="1:2">
      <c r="A17" t="s">
        <v>3</v>
      </c>
      <c r="B17" s="1">
        <v>329993.49000000081</v>
      </c>
    </row>
    <row r="18" spans="1:2">
      <c r="A18" t="s">
        <v>1</v>
      </c>
      <c r="B18" s="1">
        <v>728275.4500000003</v>
      </c>
    </row>
    <row r="19" spans="1:2" ht="13.5" thickBot="1">
      <c r="B19" s="17">
        <f>SUM(B2:B18)</f>
        <v>2910547.2000000011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01E057-61A8-4936-BDD2-461330BCFC35}">
  <dimension ref="A1:B19"/>
  <sheetViews>
    <sheetView workbookViewId="0"/>
  </sheetViews>
  <sheetFormatPr defaultRowHeight="12.75"/>
  <cols>
    <col min="1" max="1" width="40.7109375" bestFit="1" customWidth="1"/>
    <col min="2" max="2" width="12.7109375" bestFit="1" customWidth="1"/>
  </cols>
  <sheetData>
    <row r="1" spans="1:2">
      <c r="A1" s="16" t="s">
        <v>38</v>
      </c>
      <c r="B1" s="16" t="s">
        <v>39</v>
      </c>
    </row>
    <row r="2" spans="1:2">
      <c r="A2" t="s">
        <v>15</v>
      </c>
      <c r="B2" s="1">
        <v>761.63</v>
      </c>
    </row>
    <row r="3" spans="1:2">
      <c r="A3" t="s">
        <v>17</v>
      </c>
      <c r="B3" s="1">
        <v>0</v>
      </c>
    </row>
    <row r="4" spans="1:2">
      <c r="A4" t="s">
        <v>6</v>
      </c>
      <c r="B4" s="1">
        <v>6314.92</v>
      </c>
    </row>
    <row r="5" spans="1:2">
      <c r="A5" t="s">
        <v>7</v>
      </c>
      <c r="B5" s="1">
        <v>44826.909999999996</v>
      </c>
    </row>
    <row r="6" spans="1:2">
      <c r="A6" t="s">
        <v>2</v>
      </c>
      <c r="B6" s="1">
        <v>0</v>
      </c>
    </row>
    <row r="7" spans="1:2">
      <c r="A7" t="s">
        <v>4</v>
      </c>
      <c r="B7" s="1">
        <v>0</v>
      </c>
    </row>
    <row r="8" spans="1:2">
      <c r="A8" t="s">
        <v>12</v>
      </c>
      <c r="B8" s="1">
        <v>4489</v>
      </c>
    </row>
    <row r="9" spans="1:2">
      <c r="A9" t="s">
        <v>9</v>
      </c>
      <c r="B9" s="1">
        <v>85704.65999999996</v>
      </c>
    </row>
    <row r="10" spans="1:2">
      <c r="A10" t="s">
        <v>10</v>
      </c>
      <c r="B10" s="1">
        <v>1261977.9000000001</v>
      </c>
    </row>
    <row r="11" spans="1:2">
      <c r="A11" t="s">
        <v>16</v>
      </c>
      <c r="B11" s="1">
        <v>5.91</v>
      </c>
    </row>
    <row r="12" spans="1:2">
      <c r="A12" t="s">
        <v>5</v>
      </c>
      <c r="B12" s="1">
        <v>51665.680000000022</v>
      </c>
    </row>
    <row r="13" spans="1:2">
      <c r="A13" t="s">
        <v>14</v>
      </c>
      <c r="B13" s="1">
        <v>0</v>
      </c>
    </row>
    <row r="14" spans="1:2">
      <c r="A14" t="s">
        <v>11</v>
      </c>
      <c r="B14" s="1">
        <v>1900</v>
      </c>
    </row>
    <row r="15" spans="1:2">
      <c r="A15" t="s">
        <v>13</v>
      </c>
      <c r="B15" s="1">
        <v>138765.19</v>
      </c>
    </row>
    <row r="16" spans="1:2">
      <c r="A16" t="s">
        <v>8</v>
      </c>
      <c r="B16" s="1">
        <v>568.07999999999993</v>
      </c>
    </row>
    <row r="17" spans="1:2">
      <c r="A17" t="s">
        <v>3</v>
      </c>
      <c r="B17" s="1">
        <v>321028.57</v>
      </c>
    </row>
    <row r="18" spans="1:2">
      <c r="A18" t="s">
        <v>1</v>
      </c>
      <c r="B18" s="1">
        <v>1208479.090000001</v>
      </c>
    </row>
    <row r="19" spans="1:2" ht="13.5" thickBot="1">
      <c r="B19" s="17">
        <f>SUM(B2:B18)</f>
        <v>3126487.540000001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3C9FBD-565D-4D06-ADF8-6A5A63585494}">
  <dimension ref="A1:B19"/>
  <sheetViews>
    <sheetView workbookViewId="0"/>
  </sheetViews>
  <sheetFormatPr defaultRowHeight="12.75"/>
  <cols>
    <col min="1" max="1" width="40.7109375" bestFit="1" customWidth="1"/>
    <col min="2" max="2" width="12.7109375" bestFit="1" customWidth="1"/>
  </cols>
  <sheetData>
    <row r="1" spans="1:2">
      <c r="A1" s="16" t="s">
        <v>38</v>
      </c>
      <c r="B1" s="16" t="s">
        <v>39</v>
      </c>
    </row>
    <row r="2" spans="1:2">
      <c r="A2" t="s">
        <v>15</v>
      </c>
      <c r="B2" s="1">
        <v>3605.74</v>
      </c>
    </row>
    <row r="3" spans="1:2">
      <c r="A3" t="s">
        <v>17</v>
      </c>
      <c r="B3" s="1">
        <v>0</v>
      </c>
    </row>
    <row r="4" spans="1:2">
      <c r="A4" t="s">
        <v>6</v>
      </c>
      <c r="B4" s="1">
        <v>38866.73000000001</v>
      </c>
    </row>
    <row r="5" spans="1:2">
      <c r="A5" t="s">
        <v>7</v>
      </c>
      <c r="B5" s="1">
        <v>183954.19999999998</v>
      </c>
    </row>
    <row r="6" spans="1:2">
      <c r="A6" t="s">
        <v>2</v>
      </c>
      <c r="B6" s="1">
        <v>0</v>
      </c>
    </row>
    <row r="7" spans="1:2">
      <c r="A7" t="s">
        <v>4</v>
      </c>
      <c r="B7" s="1">
        <v>0</v>
      </c>
    </row>
    <row r="8" spans="1:2">
      <c r="A8" t="s">
        <v>12</v>
      </c>
      <c r="B8" s="1">
        <v>14991.109999999999</v>
      </c>
    </row>
    <row r="9" spans="1:2">
      <c r="A9" t="s">
        <v>9</v>
      </c>
      <c r="B9" s="1">
        <v>58761.720000000016</v>
      </c>
    </row>
    <row r="10" spans="1:2">
      <c r="A10" t="s">
        <v>10</v>
      </c>
      <c r="B10" s="1">
        <v>249168.99</v>
      </c>
    </row>
    <row r="11" spans="1:2">
      <c r="A11" t="s">
        <v>16</v>
      </c>
      <c r="B11" s="1">
        <v>3917.8599999999997</v>
      </c>
    </row>
    <row r="12" spans="1:2">
      <c r="A12" t="s">
        <v>5</v>
      </c>
      <c r="B12" s="1">
        <v>20042.369999999995</v>
      </c>
    </row>
    <row r="13" spans="1:2">
      <c r="A13" t="s">
        <v>14</v>
      </c>
      <c r="B13" s="1">
        <v>672.18</v>
      </c>
    </row>
    <row r="14" spans="1:2">
      <c r="A14" t="s">
        <v>11</v>
      </c>
      <c r="B14" s="1">
        <v>0</v>
      </c>
    </row>
    <row r="15" spans="1:2">
      <c r="A15" t="s">
        <v>13</v>
      </c>
      <c r="B15" s="1">
        <v>23383.67</v>
      </c>
    </row>
    <row r="16" spans="1:2">
      <c r="A16" t="s">
        <v>8</v>
      </c>
      <c r="B16" s="1">
        <v>4156.9399999999996</v>
      </c>
    </row>
    <row r="17" spans="1:2">
      <c r="A17" t="s">
        <v>3</v>
      </c>
      <c r="B17" s="1">
        <v>128460.41999999987</v>
      </c>
    </row>
    <row r="18" spans="1:2">
      <c r="A18" t="s">
        <v>1</v>
      </c>
      <c r="B18" s="1">
        <v>1490494.7000000002</v>
      </c>
    </row>
    <row r="19" spans="1:2" ht="13.5" thickBot="1">
      <c r="B19" s="17">
        <f>SUM(B2:B18)</f>
        <v>2220476.63</v>
      </c>
    </row>
  </sheetData>
  <sortState xmlns:xlrd2="http://schemas.microsoft.com/office/spreadsheetml/2017/richdata2" ref="A2:A18">
    <sortCondition ref="A2:A1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7</vt:i4>
      </vt:variant>
      <vt:variant>
        <vt:lpstr>Named Ranges</vt:lpstr>
      </vt:variant>
      <vt:variant>
        <vt:i4>1</vt:i4>
      </vt:variant>
    </vt:vector>
  </HeadingPairs>
  <TitlesOfParts>
    <vt:vector size="8" baseType="lpstr">
      <vt:lpstr>Summary</vt:lpstr>
      <vt:lpstr>2024-25</vt:lpstr>
      <vt:lpstr>2023-24</vt:lpstr>
      <vt:lpstr>2022-23</vt:lpstr>
      <vt:lpstr>2021-22</vt:lpstr>
      <vt:lpstr>2020-21</vt:lpstr>
      <vt:lpstr>2019-20</vt:lpstr>
      <vt:lpstr>Summary!Print_Area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SAP WebAS</dc:creator>
  <cp:keywords/>
  <dc:description/>
  <cp:lastModifiedBy>PETER LYONS</cp:lastModifiedBy>
  <cp:revision>1</cp:revision>
  <dcterms:created xsi:type="dcterms:W3CDTF">2026-07-08T06:01:03Z</dcterms:created>
  <dcterms:modified xsi:type="dcterms:W3CDTF">2026-07-31T06:02:39Z</dcterms:modified>
  <cp:category/>
</cp:coreProperties>
</file>