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vicses-my.sharepoint.com/personal/ses50573_vicses_ses_vic_gov_au/Documents/Documents/DataVic/"/>
    </mc:Choice>
  </mc:AlternateContent>
  <xr:revisionPtr revIDLastSave="29" documentId="8_{8C01B49D-D771-4708-BE1D-136C6A0DE5D2}" xr6:coauthVersionLast="47" xr6:coauthVersionMax="47" xr10:uidLastSave="{7D2049DF-9A76-4F2E-AA28-9BE47A0B5BAB}"/>
  <bookViews>
    <workbookView xWindow="-108" yWindow="-108" windowWidth="23256" windowHeight="12456" tabRatio="706" xr2:uid="{5C3B2E97-387A-47F2-8366-97E1E92B556A}"/>
  </bookViews>
  <sheets>
    <sheet name="Summary" sheetId="17" r:id="rId1"/>
    <sheet name="2024-25" sheetId="1" r:id="rId2"/>
    <sheet name="2023-24" sheetId="2" r:id="rId3"/>
    <sheet name="2022-23" sheetId="3" r:id="rId4"/>
    <sheet name="2021-22" sheetId="4" r:id="rId5"/>
    <sheet name="2020-21" sheetId="5" r:id="rId6"/>
    <sheet name="2019-20" sheetId="6" r:id="rId7"/>
    <sheet name="2018-19" sheetId="7" r:id="rId8"/>
    <sheet name="2017-18" sheetId="8" r:id="rId9"/>
    <sheet name="2016-17" sheetId="9" r:id="rId10"/>
    <sheet name="2015-16" sheetId="10" r:id="rId11"/>
    <sheet name="2014-15" sheetId="11" r:id="rId12"/>
    <sheet name="2013-14" sheetId="12" r:id="rId13"/>
    <sheet name="2012-13" sheetId="13" r:id="rId14"/>
    <sheet name="2011-12" sheetId="14" r:id="rId15"/>
    <sheet name="2010-11" sheetId="15" r:id="rId16"/>
    <sheet name="2009-10" sheetId="16" r:id="rId17"/>
  </sheets>
  <definedNames>
    <definedName name="_xlnm.Print_Area" localSheetId="0">Summary!$A$1:$M$19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G19" i="1" l="1"/>
  <c r="G19" i="2"/>
  <c r="G19" i="3"/>
  <c r="G19" i="4"/>
  <c r="G19" i="5"/>
  <c r="G19" i="6"/>
  <c r="G19" i="7"/>
  <c r="G19" i="8"/>
  <c r="G19" i="9"/>
  <c r="G19" i="10"/>
  <c r="G19" i="11"/>
  <c r="G19" i="12"/>
  <c r="G19" i="13"/>
  <c r="G19" i="15"/>
  <c r="G19" i="16"/>
  <c r="G19" i="14"/>
  <c r="E19" i="1"/>
  <c r="F19" i="1"/>
  <c r="E19" i="2"/>
  <c r="F19" i="2"/>
  <c r="E19" i="3"/>
  <c r="F19" i="3"/>
  <c r="E19" i="4"/>
  <c r="F19" i="4"/>
  <c r="E19" i="5"/>
  <c r="F19" i="5"/>
  <c r="E19" i="6"/>
  <c r="F19" i="6"/>
  <c r="E19" i="7"/>
  <c r="F19" i="7"/>
  <c r="E19" i="8"/>
  <c r="F19" i="8"/>
  <c r="E19" i="9"/>
  <c r="F19" i="9"/>
  <c r="E19" i="10"/>
  <c r="F19" i="10"/>
  <c r="E19" i="11"/>
  <c r="F19" i="11"/>
  <c r="E19" i="12"/>
  <c r="F19" i="12"/>
  <c r="E19" i="13"/>
  <c r="F19" i="13"/>
  <c r="E19" i="15"/>
  <c r="F19" i="15"/>
  <c r="E19" i="16"/>
  <c r="F19" i="16"/>
  <c r="E19" i="14"/>
  <c r="F19" i="14"/>
  <c r="D19" i="1"/>
  <c r="D19" i="2"/>
  <c r="D19" i="3"/>
  <c r="D19" i="4"/>
  <c r="D19" i="5"/>
  <c r="D19" i="6"/>
  <c r="D19" i="7"/>
  <c r="D19" i="8"/>
  <c r="D19" i="9"/>
  <c r="D19" i="10"/>
  <c r="D19" i="11"/>
  <c r="D19" i="12"/>
  <c r="D19" i="13"/>
  <c r="D19" i="15"/>
  <c r="D19" i="16"/>
  <c r="D19" i="14"/>
</calcChain>
</file>

<file path=xl/sharedStrings.xml><?xml version="1.0" encoding="utf-8"?>
<sst xmlns="http://schemas.openxmlformats.org/spreadsheetml/2006/main" count="906" uniqueCount="55">
  <si>
    <t>Storm</t>
  </si>
  <si>
    <t>Flood</t>
  </si>
  <si>
    <t>T L E</t>
  </si>
  <si>
    <t>Assist Agency</t>
  </si>
  <si>
    <t>Rescue RAI</t>
  </si>
  <si>
    <t>Rescue Road</t>
  </si>
  <si>
    <t>Rescue Other</t>
  </si>
  <si>
    <t>Non-Ops</t>
  </si>
  <si>
    <t>Eastern</t>
  </si>
  <si>
    <t>Western</t>
  </si>
  <si>
    <t>State</t>
  </si>
  <si>
    <t>Victoria State Emergency Service</t>
  </si>
  <si>
    <t>Description/ data topic</t>
  </si>
  <si>
    <t>Inclusions</t>
  </si>
  <si>
    <t>Exclusions</t>
  </si>
  <si>
    <t>Limitations</t>
  </si>
  <si>
    <t>Geography level</t>
  </si>
  <si>
    <t>This dataset includes the activation of Victorian statewide resources.</t>
  </si>
  <si>
    <t>Date sourced</t>
  </si>
  <si>
    <t>July 2026.</t>
  </si>
  <si>
    <t>Period of relevance</t>
  </si>
  <si>
    <t>Frequency</t>
  </si>
  <si>
    <t>Data collected annually</t>
  </si>
  <si>
    <t>Source</t>
  </si>
  <si>
    <t>Business Owner</t>
  </si>
  <si>
    <t>VICSES State Operations / IS&amp;G</t>
  </si>
  <si>
    <t>Contact</t>
  </si>
  <si>
    <t>Senior Data Analyst | 168 Sturt Street, Southbank Vic 3006</t>
  </si>
  <si>
    <t>Count of incidents by financial year, category and month</t>
  </si>
  <si>
    <t>Core agency (Storm, Flood, Tsunami, Earthquake and Landslide) response and RAIR (Road, Air Industrial &amp; Rail) rescue incidents, Assistance to other agencies and other activities.</t>
  </si>
  <si>
    <t>Financial years from 2009-10 to 2024-25 inclusive.</t>
  </si>
  <si>
    <t>Activations that cannot be categorised as incidents.</t>
  </si>
  <si>
    <t>IRS (Incident reporting system)</t>
  </si>
  <si>
    <t>Summary of Incidents by type and region</t>
  </si>
  <si>
    <t>For greater accuracy in reporting, the categorisation of each incident was reviewed based on the reported incident type per the actions of the responding VICSES members, the reported cause of the event and the information in the initial page. This review is applicable to all available data from July 2009 to the current financial year and has resulted in a 1-2% variance in previously reported incident counts. 
VICSES regions changed following a review in October 2022.  Historical data has been recategorised to fit the new region names.</t>
  </si>
  <si>
    <t>Group</t>
  </si>
  <si>
    <t>OpStat Group</t>
  </si>
  <si>
    <t>Category</t>
  </si>
  <si>
    <t>Authorised Activity</t>
  </si>
  <si>
    <t>Community Engagement</t>
  </si>
  <si>
    <t>Fundraising</t>
  </si>
  <si>
    <t>Public Relations</t>
  </si>
  <si>
    <t>Standby Rescue</t>
  </si>
  <si>
    <t>Control Agency</t>
  </si>
  <si>
    <t>Landslide</t>
  </si>
  <si>
    <t>Tsunami</t>
  </si>
  <si>
    <t>Rescue</t>
  </si>
  <si>
    <t>Rescue Domestic</t>
  </si>
  <si>
    <t>Rescue Technical</t>
  </si>
  <si>
    <t>Support Other</t>
  </si>
  <si>
    <t>Assist Ambulance</t>
  </si>
  <si>
    <t>Assist Fire</t>
  </si>
  <si>
    <t>Assist Other</t>
  </si>
  <si>
    <t>Assist Police</t>
  </si>
  <si>
    <t>Earthquake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</si>
</sst>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theme="1"/>
      <name val="Arial"/>
      <family val="2"/>
    </font>
    <font>
      <sz val="11"/>
      <color theme="1"/>
      <name val="Aptos Narrow"/>
      <family val="2"/>
      <scheme val="minor"/>
    </font>
    <font>
      <b/>
      <sz val="18"/>
      <color theme="1"/>
      <name val="Arial"/>
      <family val="2"/>
    </font>
    <font>
      <sz val="11"/>
      <color theme="1"/>
      <name val="Arial"/>
      <family val="2"/>
    </font>
    <font>
      <b/>
      <sz val="10"/>
      <color rgb="FF003D7B"/>
      <name val="Arial"/>
      <family val="2"/>
    </font>
    <font>
      <sz val="10"/>
      <color rgb="FF003D7B"/>
      <name val="Arial"/>
      <family val="2"/>
    </font>
  </fonts>
  <fills count="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003D7B"/>
        <bgColor indexed="64"/>
      </patternFill>
    </fill>
  </fills>
  <borders count="12">
    <border>
      <left/>
      <right/>
      <top/>
      <bottom/>
      <diagonal/>
    </border>
    <border>
      <left style="medium">
        <color rgb="FF003D7B"/>
      </left>
      <right style="medium">
        <color rgb="FF003D7B"/>
      </right>
      <top style="medium">
        <color rgb="FF003D7B"/>
      </top>
      <bottom style="medium">
        <color rgb="FF00917E"/>
      </bottom>
      <diagonal/>
    </border>
    <border>
      <left/>
      <right style="medium">
        <color rgb="FF003D7B"/>
      </right>
      <top style="medium">
        <color rgb="FF003D7B"/>
      </top>
      <bottom style="medium">
        <color rgb="FF00917E"/>
      </bottom>
      <diagonal/>
    </border>
    <border>
      <left style="medium">
        <color rgb="FF00917E"/>
      </left>
      <right/>
      <top style="medium">
        <color rgb="FF00917E"/>
      </top>
      <bottom style="medium">
        <color rgb="FF00917E"/>
      </bottom>
      <diagonal/>
    </border>
    <border>
      <left/>
      <right style="medium">
        <color rgb="FF00917E"/>
      </right>
      <top style="medium">
        <color rgb="FF00917E"/>
      </top>
      <bottom style="medium">
        <color rgb="FF00917E"/>
      </bottom>
      <diagonal/>
    </border>
    <border>
      <left style="medium">
        <color rgb="FF003D7B"/>
      </left>
      <right style="medium">
        <color rgb="FF003D7B"/>
      </right>
      <top/>
      <bottom style="medium">
        <color rgb="FF003D7B"/>
      </bottom>
      <diagonal/>
    </border>
    <border>
      <left/>
      <right style="medium">
        <color rgb="FF003D7B"/>
      </right>
      <top/>
      <bottom style="medium">
        <color rgb="FF003D7B"/>
      </bottom>
      <diagonal/>
    </border>
    <border>
      <left style="medium">
        <color rgb="FF003D7B"/>
      </left>
      <right style="medium">
        <color rgb="FF003D7B"/>
      </right>
      <top style="medium">
        <color rgb="FF003D7B"/>
      </top>
      <bottom/>
      <diagonal/>
    </border>
    <border>
      <left style="medium">
        <color rgb="FF003D7B"/>
      </left>
      <right style="medium">
        <color rgb="FF003D7B"/>
      </right>
      <top/>
      <bottom style="medium">
        <color rgb="FF00917E"/>
      </bottom>
      <diagonal/>
    </border>
    <border>
      <left/>
      <right style="medium">
        <color rgb="FF003D7B"/>
      </right>
      <top/>
      <bottom style="medium">
        <color rgb="FF00917E"/>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1" fillId="0" borderId="0"/>
  </cellStyleXfs>
  <cellXfs count="18">
    <xf numFmtId="0" fontId="0" fillId="0" borderId="0" xfId="0"/>
    <xf numFmtId="3" fontId="0" fillId="0" borderId="0" xfId="0" applyNumberFormat="1"/>
    <xf numFmtId="0" fontId="2" fillId="2" borderId="0" xfId="1" applyFont="1" applyFill="1" applyAlignment="1">
      <alignment vertical="center"/>
    </xf>
    <xf numFmtId="0" fontId="3" fillId="2" borderId="0" xfId="1" applyFont="1" applyFill="1" applyAlignment="1">
      <alignment vertical="center"/>
    </xf>
    <xf numFmtId="0" fontId="4" fillId="3" borderId="1" xfId="1" applyFont="1" applyFill="1" applyBorder="1" applyAlignment="1">
      <alignment vertical="center" wrapText="1"/>
    </xf>
    <xf numFmtId="0" fontId="5" fillId="3" borderId="2" xfId="1" applyFont="1" applyFill="1" applyBorder="1" applyAlignment="1">
      <alignment horizontal="left" vertical="center" wrapText="1" indent="1"/>
    </xf>
    <xf numFmtId="0" fontId="3" fillId="4" borderId="3" xfId="1" applyFont="1" applyFill="1" applyBorder="1" applyAlignment="1">
      <alignment vertical="top" wrapText="1"/>
    </xf>
    <xf numFmtId="0" fontId="3" fillId="4" borderId="4" xfId="1" applyFont="1" applyFill="1" applyBorder="1" applyAlignment="1">
      <alignment vertical="top" wrapText="1"/>
    </xf>
    <xf numFmtId="0" fontId="4" fillId="3" borderId="5" xfId="1" applyFont="1" applyFill="1" applyBorder="1" applyAlignment="1">
      <alignment vertical="center" wrapText="1"/>
    </xf>
    <xf numFmtId="0" fontId="5" fillId="3" borderId="6" xfId="1" applyFont="1" applyFill="1" applyBorder="1" applyAlignment="1">
      <alignment horizontal="left" vertical="center" wrapText="1" indent="1"/>
    </xf>
    <xf numFmtId="0" fontId="4" fillId="3" borderId="8" xfId="1" applyFont="1" applyFill="1" applyBorder="1" applyAlignment="1">
      <alignment vertical="center" wrapText="1"/>
    </xf>
    <xf numFmtId="0" fontId="5" fillId="3" borderId="9" xfId="1" applyFont="1" applyFill="1" applyBorder="1" applyAlignment="1">
      <alignment horizontal="left" vertical="center" wrapText="1" indent="1"/>
    </xf>
    <xf numFmtId="0" fontId="5" fillId="3" borderId="5" xfId="1" applyFont="1" applyFill="1" applyBorder="1" applyAlignment="1">
      <alignment vertical="center" wrapText="1"/>
    </xf>
    <xf numFmtId="3" fontId="3" fillId="2" borderId="0" xfId="1" applyNumberFormat="1" applyFont="1" applyFill="1" applyAlignment="1">
      <alignment vertical="center"/>
    </xf>
    <xf numFmtId="1" fontId="3" fillId="2" borderId="0" xfId="1" applyNumberFormat="1" applyFont="1" applyFill="1" applyAlignment="1">
      <alignment vertical="center"/>
    </xf>
    <xf numFmtId="0" fontId="4" fillId="3" borderId="7" xfId="1" applyFont="1" applyFill="1" applyBorder="1" applyAlignment="1">
      <alignment vertical="center" wrapText="1"/>
    </xf>
    <xf numFmtId="3" fontId="0" fillId="0" borderId="10" xfId="0" applyNumberFormat="1" applyBorder="1"/>
    <xf numFmtId="3" fontId="0" fillId="0" borderId="11" xfId="0" applyNumberFormat="1" applyBorder="1"/>
  </cellXfs>
  <cellStyles count="2">
    <cellStyle name="Normal" xfId="0" builtinId="0"/>
    <cellStyle name="Normal 2" xfId="1" xr:uid="{F50D362F-16A8-4960-906E-7502FE6E396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AC7ED-119A-4BB4-9641-5D8D1CE8BDC2}">
  <sheetPr>
    <pageSetUpPr fitToPage="1"/>
  </sheetPr>
  <dimension ref="A1:F21"/>
  <sheetViews>
    <sheetView tabSelected="1" zoomScale="85" zoomScaleNormal="85" workbookViewId="0">
      <selection activeCell="A9" sqref="A9:B9"/>
    </sheetView>
  </sheetViews>
  <sheetFormatPr defaultColWidth="9.109375" defaultRowHeight="13.8" x14ac:dyDescent="0.25"/>
  <cols>
    <col min="1" max="1" width="23.21875" style="3" customWidth="1"/>
    <col min="2" max="2" width="142" style="3" customWidth="1"/>
    <col min="3" max="3" width="13" style="3" customWidth="1"/>
    <col min="4" max="9" width="15.5546875" style="3" customWidth="1"/>
    <col min="10" max="16384" width="9.109375" style="3"/>
  </cols>
  <sheetData>
    <row r="1" spans="1:2" ht="22.8" x14ac:dyDescent="0.25">
      <c r="A1" s="2" t="s">
        <v>11</v>
      </c>
    </row>
    <row r="2" spans="1:2" ht="22.8" x14ac:dyDescent="0.25">
      <c r="A2" s="2" t="s">
        <v>33</v>
      </c>
    </row>
    <row r="3" spans="1:2" ht="14.4" thickBot="1" x14ac:dyDescent="0.3"/>
    <row r="4" spans="1:2" ht="27" thickBot="1" x14ac:dyDescent="0.3">
      <c r="A4" s="4" t="s">
        <v>12</v>
      </c>
      <c r="B4" s="5" t="s">
        <v>28</v>
      </c>
    </row>
    <row r="5" spans="1:2" ht="14.4" thickBot="1" x14ac:dyDescent="0.3">
      <c r="A5" s="6"/>
      <c r="B5" s="7"/>
    </row>
    <row r="6" spans="1:2" ht="27" thickBot="1" x14ac:dyDescent="0.3">
      <c r="A6" s="8" t="s">
        <v>13</v>
      </c>
      <c r="B6" s="9" t="s">
        <v>29</v>
      </c>
    </row>
    <row r="7" spans="1:2" ht="14.4" thickBot="1" x14ac:dyDescent="0.3">
      <c r="A7" s="8" t="s">
        <v>14</v>
      </c>
      <c r="B7" s="9" t="s">
        <v>31</v>
      </c>
    </row>
    <row r="8" spans="1:2" ht="53.4" thickBot="1" x14ac:dyDescent="0.3">
      <c r="A8" s="15" t="s">
        <v>15</v>
      </c>
      <c r="B8" s="9" t="s">
        <v>34</v>
      </c>
    </row>
    <row r="9" spans="1:2" ht="14.4" thickBot="1" x14ac:dyDescent="0.3">
      <c r="A9" s="6"/>
      <c r="B9" s="7"/>
    </row>
    <row r="10" spans="1:2" ht="14.4" thickBot="1" x14ac:dyDescent="0.3">
      <c r="A10" s="8" t="s">
        <v>16</v>
      </c>
      <c r="B10" s="9" t="s">
        <v>17</v>
      </c>
    </row>
    <row r="11" spans="1:2" ht="14.4" thickBot="1" x14ac:dyDescent="0.3">
      <c r="A11" s="8" t="s">
        <v>18</v>
      </c>
      <c r="B11" s="9" t="s">
        <v>19</v>
      </c>
    </row>
    <row r="12" spans="1:2" ht="14.4" thickBot="1" x14ac:dyDescent="0.3">
      <c r="A12" s="10" t="s">
        <v>20</v>
      </c>
      <c r="B12" s="11" t="s">
        <v>30</v>
      </c>
    </row>
    <row r="13" spans="1:2" ht="14.4" thickBot="1" x14ac:dyDescent="0.3">
      <c r="A13" s="10" t="s">
        <v>21</v>
      </c>
      <c r="B13" s="11" t="s">
        <v>22</v>
      </c>
    </row>
    <row r="14" spans="1:2" ht="14.4" thickBot="1" x14ac:dyDescent="0.3">
      <c r="A14" s="6"/>
      <c r="B14" s="7"/>
    </row>
    <row r="15" spans="1:2" ht="14.4" thickBot="1" x14ac:dyDescent="0.3">
      <c r="A15" s="8" t="s">
        <v>23</v>
      </c>
      <c r="B15" s="9" t="s">
        <v>32</v>
      </c>
    </row>
    <row r="16" spans="1:2" ht="14.4" thickBot="1" x14ac:dyDescent="0.3">
      <c r="A16" s="8" t="s">
        <v>24</v>
      </c>
      <c r="B16" s="9" t="s">
        <v>25</v>
      </c>
    </row>
    <row r="17" spans="1:6" ht="14.4" thickBot="1" x14ac:dyDescent="0.3">
      <c r="A17" s="12" t="s">
        <v>26</v>
      </c>
      <c r="B17" s="9" t="s">
        <v>27</v>
      </c>
    </row>
    <row r="20" spans="1:6" x14ac:dyDescent="0.25">
      <c r="D20" s="13"/>
      <c r="E20" s="13"/>
    </row>
    <row r="21" spans="1:6" x14ac:dyDescent="0.25">
      <c r="F21" s="14"/>
    </row>
  </sheetData>
  <mergeCells count="3">
    <mergeCell ref="A5:B5"/>
    <mergeCell ref="A9:B9"/>
    <mergeCell ref="A14:B14"/>
  </mergeCells>
  <pageMargins left="0.7" right="0.7" top="0.75" bottom="0.75" header="0.3" footer="0.3"/>
  <pageSetup paperSize="9" scale="72"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2A5C9-07F1-403D-879F-772D56BF6EB6}">
  <dimension ref="A1:G19"/>
  <sheetViews>
    <sheetView workbookViewId="0">
      <selection activeCell="A9" sqref="A9:B9"/>
    </sheetView>
  </sheetViews>
  <sheetFormatPr defaultRowHeight="13.2" x14ac:dyDescent="0.25"/>
  <cols>
    <col min="1" max="1" width="16.109375" bestFit="1" customWidth="1"/>
    <col min="2" max="2" width="12.5546875" bestFit="1" customWidth="1"/>
    <col min="3" max="3" width="21" bestFit="1" customWidth="1"/>
  </cols>
  <sheetData>
    <row r="1" spans="1:6" x14ac:dyDescent="0.25">
      <c r="A1" t="s">
        <v>35</v>
      </c>
      <c r="B1" t="s">
        <v>36</v>
      </c>
      <c r="C1" t="s">
        <v>37</v>
      </c>
      <c r="D1" t="s">
        <v>8</v>
      </c>
      <c r="E1" t="s">
        <v>9</v>
      </c>
      <c r="F1" t="s">
        <v>10</v>
      </c>
    </row>
    <row r="2" spans="1:6" x14ac:dyDescent="0.25">
      <c r="A2" t="s">
        <v>38</v>
      </c>
      <c r="B2" t="s">
        <v>7</v>
      </c>
      <c r="C2" t="s">
        <v>39</v>
      </c>
      <c r="D2">
        <v>279</v>
      </c>
      <c r="E2">
        <v>124</v>
      </c>
    </row>
    <row r="3" spans="1:6" x14ac:dyDescent="0.25">
      <c r="A3" t="s">
        <v>38</v>
      </c>
      <c r="B3" t="s">
        <v>7</v>
      </c>
      <c r="C3" s="1" t="s">
        <v>40</v>
      </c>
      <c r="D3" s="1">
        <v>228</v>
      </c>
      <c r="E3">
        <v>85</v>
      </c>
    </row>
    <row r="4" spans="1:6" x14ac:dyDescent="0.25">
      <c r="A4" t="s">
        <v>38</v>
      </c>
      <c r="B4" t="s">
        <v>7</v>
      </c>
      <c r="C4" t="s">
        <v>41</v>
      </c>
      <c r="D4">
        <v>268</v>
      </c>
      <c r="E4">
        <v>206</v>
      </c>
    </row>
    <row r="5" spans="1:6" x14ac:dyDescent="0.25">
      <c r="A5" t="s">
        <v>38</v>
      </c>
      <c r="B5" t="s">
        <v>7</v>
      </c>
      <c r="C5" t="s">
        <v>42</v>
      </c>
      <c r="D5">
        <v>43</v>
      </c>
      <c r="E5">
        <v>40</v>
      </c>
    </row>
    <row r="6" spans="1:6" x14ac:dyDescent="0.25">
      <c r="A6" t="s">
        <v>43</v>
      </c>
      <c r="B6" t="s">
        <v>0</v>
      </c>
      <c r="C6" s="1" t="s">
        <v>0</v>
      </c>
      <c r="D6" s="1">
        <v>12449</v>
      </c>
      <c r="E6" s="1">
        <v>10232</v>
      </c>
      <c r="F6">
        <v>24</v>
      </c>
    </row>
    <row r="7" spans="1:6" x14ac:dyDescent="0.25">
      <c r="A7" t="s">
        <v>43</v>
      </c>
      <c r="B7" t="s">
        <v>1</v>
      </c>
      <c r="C7" t="s">
        <v>1</v>
      </c>
      <c r="D7" s="1">
        <v>1737</v>
      </c>
      <c r="E7" s="1">
        <v>2043</v>
      </c>
      <c r="F7">
        <v>20</v>
      </c>
    </row>
    <row r="8" spans="1:6" x14ac:dyDescent="0.25">
      <c r="A8" t="s">
        <v>43</v>
      </c>
      <c r="B8" t="s">
        <v>2</v>
      </c>
      <c r="C8" s="1" t="s">
        <v>54</v>
      </c>
      <c r="F8">
        <v>1</v>
      </c>
    </row>
    <row r="9" spans="1:6" x14ac:dyDescent="0.25">
      <c r="A9" t="s">
        <v>43</v>
      </c>
      <c r="B9" t="s">
        <v>2</v>
      </c>
      <c r="C9" t="s">
        <v>44</v>
      </c>
      <c r="D9">
        <v>6</v>
      </c>
      <c r="E9">
        <v>12</v>
      </c>
    </row>
    <row r="10" spans="1:6" x14ac:dyDescent="0.25">
      <c r="A10" t="s">
        <v>46</v>
      </c>
      <c r="B10" t="s">
        <v>4</v>
      </c>
      <c r="C10" t="s">
        <v>4</v>
      </c>
      <c r="D10">
        <v>30</v>
      </c>
      <c r="E10">
        <v>21</v>
      </c>
      <c r="F10">
        <v>1</v>
      </c>
    </row>
    <row r="11" spans="1:6" x14ac:dyDescent="0.25">
      <c r="A11" t="s">
        <v>46</v>
      </c>
      <c r="B11" t="s">
        <v>5</v>
      </c>
      <c r="C11" s="1" t="s">
        <v>5</v>
      </c>
      <c r="D11">
        <v>768</v>
      </c>
      <c r="E11">
        <v>690</v>
      </c>
      <c r="F11">
        <v>1</v>
      </c>
    </row>
    <row r="12" spans="1:6" x14ac:dyDescent="0.25">
      <c r="A12" t="s">
        <v>46</v>
      </c>
      <c r="B12" t="s">
        <v>6</v>
      </c>
      <c r="C12" t="s">
        <v>47</v>
      </c>
      <c r="D12" s="1">
        <v>212</v>
      </c>
      <c r="E12">
        <v>156</v>
      </c>
    </row>
    <row r="13" spans="1:6" x14ac:dyDescent="0.25">
      <c r="A13" t="s">
        <v>46</v>
      </c>
      <c r="B13" t="s">
        <v>6</v>
      </c>
      <c r="C13" t="s">
        <v>48</v>
      </c>
      <c r="D13">
        <v>92</v>
      </c>
      <c r="E13">
        <v>70</v>
      </c>
    </row>
    <row r="14" spans="1:6" x14ac:dyDescent="0.25">
      <c r="A14" t="s">
        <v>49</v>
      </c>
      <c r="B14" t="s">
        <v>3</v>
      </c>
      <c r="C14" t="s">
        <v>50</v>
      </c>
      <c r="D14">
        <v>117</v>
      </c>
      <c r="E14">
        <v>103</v>
      </c>
    </row>
    <row r="15" spans="1:6" x14ac:dyDescent="0.25">
      <c r="A15" t="s">
        <v>49</v>
      </c>
      <c r="B15" t="s">
        <v>3</v>
      </c>
      <c r="C15" t="s">
        <v>51</v>
      </c>
      <c r="D15">
        <v>53</v>
      </c>
      <c r="E15">
        <v>64</v>
      </c>
      <c r="F15">
        <v>2</v>
      </c>
    </row>
    <row r="16" spans="1:6" x14ac:dyDescent="0.25">
      <c r="A16" t="s">
        <v>49</v>
      </c>
      <c r="B16" t="s">
        <v>3</v>
      </c>
      <c r="C16" t="s">
        <v>52</v>
      </c>
      <c r="D16">
        <v>195</v>
      </c>
      <c r="E16">
        <v>226</v>
      </c>
      <c r="F16">
        <v>11</v>
      </c>
    </row>
    <row r="17" spans="1:7" x14ac:dyDescent="0.25">
      <c r="A17" t="s">
        <v>49</v>
      </c>
      <c r="B17" t="s">
        <v>3</v>
      </c>
      <c r="C17" t="s">
        <v>53</v>
      </c>
      <c r="D17">
        <v>586</v>
      </c>
      <c r="E17">
        <v>484</v>
      </c>
    </row>
    <row r="19" spans="1:7" x14ac:dyDescent="0.25">
      <c r="D19" s="16">
        <f>SUM(D2:D18)</f>
        <v>17063</v>
      </c>
      <c r="E19" s="16">
        <f t="shared" ref="E19:G19" si="0">SUM(E2:E18)</f>
        <v>14556</v>
      </c>
      <c r="F19" s="16">
        <f t="shared" si="0"/>
        <v>60</v>
      </c>
      <c r="G19" s="17">
        <f>SUM(D19:F19)</f>
        <v>31679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79C429-B1A4-47FB-9961-2CE033A7BC84}">
  <dimension ref="A1:G19"/>
  <sheetViews>
    <sheetView workbookViewId="0">
      <selection activeCell="A9" sqref="A9:B9"/>
    </sheetView>
  </sheetViews>
  <sheetFormatPr defaultRowHeight="13.2" x14ac:dyDescent="0.25"/>
  <cols>
    <col min="1" max="1" width="16.109375" bestFit="1" customWidth="1"/>
    <col min="2" max="2" width="12.5546875" bestFit="1" customWidth="1"/>
    <col min="3" max="3" width="21" bestFit="1" customWidth="1"/>
  </cols>
  <sheetData>
    <row r="1" spans="1:6" x14ac:dyDescent="0.25">
      <c r="A1" t="s">
        <v>35</v>
      </c>
      <c r="B1" t="s">
        <v>36</v>
      </c>
      <c r="C1" t="s">
        <v>37</v>
      </c>
      <c r="D1" t="s">
        <v>8</v>
      </c>
      <c r="E1" t="s">
        <v>9</v>
      </c>
      <c r="F1" t="s">
        <v>10</v>
      </c>
    </row>
    <row r="2" spans="1:6" x14ac:dyDescent="0.25">
      <c r="A2" t="s">
        <v>38</v>
      </c>
      <c r="B2" t="s">
        <v>7</v>
      </c>
      <c r="C2" t="s">
        <v>39</v>
      </c>
      <c r="D2">
        <v>241</v>
      </c>
      <c r="E2">
        <v>145</v>
      </c>
    </row>
    <row r="3" spans="1:6" x14ac:dyDescent="0.25">
      <c r="A3" t="s">
        <v>38</v>
      </c>
      <c r="B3" t="s">
        <v>7</v>
      </c>
      <c r="C3" t="s">
        <v>40</v>
      </c>
      <c r="D3">
        <v>138</v>
      </c>
      <c r="E3">
        <v>63</v>
      </c>
    </row>
    <row r="4" spans="1:6" x14ac:dyDescent="0.25">
      <c r="A4" t="s">
        <v>38</v>
      </c>
      <c r="B4" t="s">
        <v>7</v>
      </c>
      <c r="C4" t="s">
        <v>41</v>
      </c>
      <c r="D4">
        <v>249</v>
      </c>
      <c r="E4">
        <v>173</v>
      </c>
    </row>
    <row r="5" spans="1:6" x14ac:dyDescent="0.25">
      <c r="A5" t="s">
        <v>38</v>
      </c>
      <c r="B5" t="s">
        <v>7</v>
      </c>
      <c r="C5" t="s">
        <v>42</v>
      </c>
      <c r="D5">
        <v>37</v>
      </c>
      <c r="E5">
        <v>30</v>
      </c>
    </row>
    <row r="6" spans="1:6" x14ac:dyDescent="0.25">
      <c r="A6" t="s">
        <v>43</v>
      </c>
      <c r="B6" t="s">
        <v>0</v>
      </c>
      <c r="C6" t="s">
        <v>0</v>
      </c>
      <c r="D6" s="1">
        <v>10104</v>
      </c>
      <c r="E6" s="1">
        <v>4858</v>
      </c>
      <c r="F6">
        <v>10</v>
      </c>
    </row>
    <row r="7" spans="1:6" x14ac:dyDescent="0.25">
      <c r="A7" t="s">
        <v>43</v>
      </c>
      <c r="B7" t="s">
        <v>1</v>
      </c>
      <c r="C7" s="1" t="s">
        <v>1</v>
      </c>
      <c r="D7">
        <v>723</v>
      </c>
      <c r="E7">
        <v>670</v>
      </c>
      <c r="F7">
        <v>10</v>
      </c>
    </row>
    <row r="8" spans="1:6" x14ac:dyDescent="0.25">
      <c r="A8" t="s">
        <v>43</v>
      </c>
      <c r="B8" t="s">
        <v>2</v>
      </c>
      <c r="C8" s="1" t="s">
        <v>44</v>
      </c>
      <c r="D8">
        <v>6</v>
      </c>
      <c r="E8">
        <v>2</v>
      </c>
    </row>
    <row r="9" spans="1:6" x14ac:dyDescent="0.25">
      <c r="A9" t="s">
        <v>46</v>
      </c>
      <c r="B9" t="s">
        <v>4</v>
      </c>
      <c r="C9" s="1" t="s">
        <v>4</v>
      </c>
      <c r="D9">
        <v>22</v>
      </c>
      <c r="E9">
        <v>23</v>
      </c>
    </row>
    <row r="10" spans="1:6" x14ac:dyDescent="0.25">
      <c r="A10" t="s">
        <v>46</v>
      </c>
      <c r="B10" t="s">
        <v>5</v>
      </c>
      <c r="C10" t="s">
        <v>5</v>
      </c>
      <c r="D10">
        <v>620</v>
      </c>
      <c r="E10">
        <v>493</v>
      </c>
    </row>
    <row r="11" spans="1:6" x14ac:dyDescent="0.25">
      <c r="A11" t="s">
        <v>46</v>
      </c>
      <c r="B11" t="s">
        <v>6</v>
      </c>
      <c r="C11" s="1" t="s">
        <v>47</v>
      </c>
      <c r="D11">
        <v>195</v>
      </c>
      <c r="E11">
        <v>153</v>
      </c>
    </row>
    <row r="12" spans="1:6" x14ac:dyDescent="0.25">
      <c r="A12" t="s">
        <v>46</v>
      </c>
      <c r="B12" t="s">
        <v>6</v>
      </c>
      <c r="C12" t="s">
        <v>48</v>
      </c>
      <c r="D12">
        <v>54</v>
      </c>
      <c r="E12">
        <v>26</v>
      </c>
    </row>
    <row r="13" spans="1:6" x14ac:dyDescent="0.25">
      <c r="A13" t="s">
        <v>49</v>
      </c>
      <c r="B13" t="s">
        <v>3</v>
      </c>
      <c r="C13" s="1" t="s">
        <v>50</v>
      </c>
      <c r="D13">
        <v>112</v>
      </c>
      <c r="E13">
        <v>91</v>
      </c>
      <c r="F13">
        <v>1</v>
      </c>
    </row>
    <row r="14" spans="1:6" x14ac:dyDescent="0.25">
      <c r="A14" t="s">
        <v>49</v>
      </c>
      <c r="B14" t="s">
        <v>3</v>
      </c>
      <c r="C14" t="s">
        <v>51</v>
      </c>
      <c r="D14">
        <v>191</v>
      </c>
      <c r="E14">
        <v>210</v>
      </c>
      <c r="F14">
        <v>6</v>
      </c>
    </row>
    <row r="15" spans="1:6" x14ac:dyDescent="0.25">
      <c r="A15" t="s">
        <v>49</v>
      </c>
      <c r="B15" t="s">
        <v>3</v>
      </c>
      <c r="C15" t="s">
        <v>52</v>
      </c>
      <c r="D15">
        <v>215</v>
      </c>
      <c r="E15">
        <v>175</v>
      </c>
      <c r="F15">
        <v>15</v>
      </c>
    </row>
    <row r="16" spans="1:6" x14ac:dyDescent="0.25">
      <c r="A16" t="s">
        <v>49</v>
      </c>
      <c r="B16" t="s">
        <v>3</v>
      </c>
      <c r="C16" t="s">
        <v>53</v>
      </c>
      <c r="D16">
        <v>553</v>
      </c>
      <c r="E16">
        <v>457</v>
      </c>
      <c r="F16">
        <v>2</v>
      </c>
    </row>
    <row r="19" spans="4:7" x14ac:dyDescent="0.25">
      <c r="D19" s="16">
        <f>SUM(D2:D18)</f>
        <v>13460</v>
      </c>
      <c r="E19" s="16">
        <f t="shared" ref="E19:G19" si="0">SUM(E2:E18)</f>
        <v>7569</v>
      </c>
      <c r="F19" s="16">
        <f t="shared" si="0"/>
        <v>44</v>
      </c>
      <c r="G19" s="17">
        <f>SUM(D19:F19)</f>
        <v>21073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66945-E2D1-457F-8268-2B57389BCB15}">
  <dimension ref="A1:G19"/>
  <sheetViews>
    <sheetView workbookViewId="0">
      <selection activeCell="A9" sqref="A9:B9"/>
    </sheetView>
  </sheetViews>
  <sheetFormatPr defaultRowHeight="13.2" x14ac:dyDescent="0.25"/>
  <cols>
    <col min="1" max="1" width="16.109375" bestFit="1" customWidth="1"/>
    <col min="2" max="2" width="12.5546875" bestFit="1" customWidth="1"/>
    <col min="3" max="3" width="21" bestFit="1" customWidth="1"/>
  </cols>
  <sheetData>
    <row r="1" spans="1:6" x14ac:dyDescent="0.25">
      <c r="A1" t="s">
        <v>35</v>
      </c>
      <c r="B1" t="s">
        <v>36</v>
      </c>
      <c r="C1" t="s">
        <v>37</v>
      </c>
      <c r="D1" t="s">
        <v>8</v>
      </c>
      <c r="E1" t="s">
        <v>9</v>
      </c>
      <c r="F1" t="s">
        <v>10</v>
      </c>
    </row>
    <row r="2" spans="1:6" x14ac:dyDescent="0.25">
      <c r="A2" t="s">
        <v>38</v>
      </c>
      <c r="B2" t="s">
        <v>7</v>
      </c>
      <c r="C2" t="s">
        <v>39</v>
      </c>
      <c r="D2">
        <v>199</v>
      </c>
      <c r="E2">
        <v>116</v>
      </c>
    </row>
    <row r="3" spans="1:6" x14ac:dyDescent="0.25">
      <c r="A3" t="s">
        <v>38</v>
      </c>
      <c r="B3" t="s">
        <v>7</v>
      </c>
      <c r="C3" s="1" t="s">
        <v>40</v>
      </c>
      <c r="D3">
        <v>127</v>
      </c>
      <c r="E3">
        <v>88</v>
      </c>
    </row>
    <row r="4" spans="1:6" x14ac:dyDescent="0.25">
      <c r="A4" t="s">
        <v>38</v>
      </c>
      <c r="B4" t="s">
        <v>7</v>
      </c>
      <c r="C4" t="s">
        <v>41</v>
      </c>
      <c r="D4">
        <v>229</v>
      </c>
      <c r="E4">
        <v>185</v>
      </c>
      <c r="F4">
        <v>1</v>
      </c>
    </row>
    <row r="5" spans="1:6" x14ac:dyDescent="0.25">
      <c r="A5" t="s">
        <v>38</v>
      </c>
      <c r="B5" t="s">
        <v>7</v>
      </c>
      <c r="C5" s="1" t="s">
        <v>42</v>
      </c>
      <c r="D5">
        <v>22</v>
      </c>
      <c r="E5">
        <v>24</v>
      </c>
    </row>
    <row r="6" spans="1:6" x14ac:dyDescent="0.25">
      <c r="A6" t="s">
        <v>43</v>
      </c>
      <c r="B6" t="s">
        <v>0</v>
      </c>
      <c r="C6" t="s">
        <v>0</v>
      </c>
      <c r="D6" s="1">
        <v>11807</v>
      </c>
      <c r="E6" s="1">
        <v>5358</v>
      </c>
      <c r="F6">
        <v>29</v>
      </c>
    </row>
    <row r="7" spans="1:6" x14ac:dyDescent="0.25">
      <c r="A7" t="s">
        <v>43</v>
      </c>
      <c r="B7" t="s">
        <v>1</v>
      </c>
      <c r="C7" t="s">
        <v>1</v>
      </c>
      <c r="D7">
        <v>566</v>
      </c>
      <c r="E7">
        <v>490</v>
      </c>
      <c r="F7">
        <v>1</v>
      </c>
    </row>
    <row r="8" spans="1:6" x14ac:dyDescent="0.25">
      <c r="A8" t="s">
        <v>43</v>
      </c>
      <c r="B8" t="s">
        <v>2</v>
      </c>
      <c r="C8" s="1" t="s">
        <v>54</v>
      </c>
      <c r="E8">
        <v>2</v>
      </c>
    </row>
    <row r="9" spans="1:6" x14ac:dyDescent="0.25">
      <c r="A9" t="s">
        <v>43</v>
      </c>
      <c r="B9" t="s">
        <v>2</v>
      </c>
      <c r="C9" s="1" t="s">
        <v>44</v>
      </c>
      <c r="D9">
        <v>2</v>
      </c>
      <c r="E9">
        <v>5</v>
      </c>
    </row>
    <row r="10" spans="1:6" x14ac:dyDescent="0.25">
      <c r="A10" t="s">
        <v>43</v>
      </c>
      <c r="B10" t="s">
        <v>2</v>
      </c>
      <c r="C10" s="1" t="s">
        <v>45</v>
      </c>
      <c r="D10">
        <v>1</v>
      </c>
    </row>
    <row r="11" spans="1:6" x14ac:dyDescent="0.25">
      <c r="A11" t="s">
        <v>46</v>
      </c>
      <c r="B11" t="s">
        <v>4</v>
      </c>
      <c r="C11" s="1" t="s">
        <v>4</v>
      </c>
      <c r="D11">
        <v>28</v>
      </c>
      <c r="E11">
        <v>18</v>
      </c>
    </row>
    <row r="12" spans="1:6" x14ac:dyDescent="0.25">
      <c r="A12" t="s">
        <v>46</v>
      </c>
      <c r="B12" t="s">
        <v>5</v>
      </c>
      <c r="C12" t="s">
        <v>5</v>
      </c>
      <c r="D12">
        <v>565</v>
      </c>
      <c r="E12">
        <v>429</v>
      </c>
    </row>
    <row r="13" spans="1:6" x14ac:dyDescent="0.25">
      <c r="A13" t="s">
        <v>46</v>
      </c>
      <c r="B13" t="s">
        <v>6</v>
      </c>
      <c r="C13" t="s">
        <v>47</v>
      </c>
      <c r="D13">
        <v>216</v>
      </c>
      <c r="E13">
        <v>181</v>
      </c>
      <c r="F13">
        <v>1</v>
      </c>
    </row>
    <row r="14" spans="1:6" x14ac:dyDescent="0.25">
      <c r="A14" t="s">
        <v>46</v>
      </c>
      <c r="B14" t="s">
        <v>6</v>
      </c>
      <c r="C14" t="s">
        <v>48</v>
      </c>
      <c r="D14">
        <v>36</v>
      </c>
      <c r="E14">
        <v>24</v>
      </c>
    </row>
    <row r="15" spans="1:6" x14ac:dyDescent="0.25">
      <c r="A15" t="s">
        <v>49</v>
      </c>
      <c r="B15" t="s">
        <v>3</v>
      </c>
      <c r="C15" t="s">
        <v>50</v>
      </c>
      <c r="D15">
        <v>118</v>
      </c>
      <c r="E15">
        <v>92</v>
      </c>
      <c r="F15">
        <v>3</v>
      </c>
    </row>
    <row r="16" spans="1:6" x14ac:dyDescent="0.25">
      <c r="A16" t="s">
        <v>49</v>
      </c>
      <c r="B16" t="s">
        <v>3</v>
      </c>
      <c r="C16" t="s">
        <v>51</v>
      </c>
      <c r="D16">
        <v>113</v>
      </c>
      <c r="E16">
        <v>99</v>
      </c>
      <c r="F16">
        <v>4</v>
      </c>
    </row>
    <row r="17" spans="1:7" x14ac:dyDescent="0.25">
      <c r="A17" t="s">
        <v>49</v>
      </c>
      <c r="B17" t="s">
        <v>3</v>
      </c>
      <c r="C17" t="s">
        <v>52</v>
      </c>
      <c r="D17">
        <v>154</v>
      </c>
      <c r="E17">
        <v>146</v>
      </c>
      <c r="F17">
        <v>9</v>
      </c>
    </row>
    <row r="18" spans="1:7" x14ac:dyDescent="0.25">
      <c r="A18" t="s">
        <v>49</v>
      </c>
      <c r="B18" t="s">
        <v>3</v>
      </c>
      <c r="C18" t="s">
        <v>53</v>
      </c>
      <c r="D18">
        <v>536</v>
      </c>
      <c r="E18">
        <v>475</v>
      </c>
    </row>
    <row r="19" spans="1:7" x14ac:dyDescent="0.25">
      <c r="D19" s="16">
        <f>SUM(D2:D18)</f>
        <v>14719</v>
      </c>
      <c r="E19" s="16">
        <f t="shared" ref="E19:G19" si="0">SUM(E2:E18)</f>
        <v>7732</v>
      </c>
      <c r="F19" s="16">
        <f t="shared" si="0"/>
        <v>48</v>
      </c>
      <c r="G19" s="17">
        <f>SUM(D19:F19)</f>
        <v>22499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0CBBF-3A97-43A4-BFF9-1077667B6E6D}">
  <dimension ref="A1:G19"/>
  <sheetViews>
    <sheetView workbookViewId="0">
      <selection activeCell="A9" sqref="A9:B9"/>
    </sheetView>
  </sheetViews>
  <sheetFormatPr defaultRowHeight="13.2" x14ac:dyDescent="0.25"/>
  <cols>
    <col min="1" max="1" width="16.109375" bestFit="1" customWidth="1"/>
    <col min="2" max="2" width="12.5546875" bestFit="1" customWidth="1"/>
    <col min="3" max="3" width="21" bestFit="1" customWidth="1"/>
  </cols>
  <sheetData>
    <row r="1" spans="1:6" x14ac:dyDescent="0.25">
      <c r="A1" t="s">
        <v>35</v>
      </c>
      <c r="B1" t="s">
        <v>36</v>
      </c>
      <c r="C1" t="s">
        <v>37</v>
      </c>
      <c r="D1" t="s">
        <v>8</v>
      </c>
      <c r="E1" t="s">
        <v>9</v>
      </c>
      <c r="F1" t="s">
        <v>10</v>
      </c>
    </row>
    <row r="2" spans="1:6" x14ac:dyDescent="0.25">
      <c r="A2" t="s">
        <v>38</v>
      </c>
      <c r="B2" t="s">
        <v>7</v>
      </c>
      <c r="C2" t="s">
        <v>39</v>
      </c>
      <c r="D2">
        <v>162</v>
      </c>
      <c r="E2">
        <v>134</v>
      </c>
    </row>
    <row r="3" spans="1:6" x14ac:dyDescent="0.25">
      <c r="A3" t="s">
        <v>38</v>
      </c>
      <c r="B3" t="s">
        <v>7</v>
      </c>
      <c r="C3" t="s">
        <v>40</v>
      </c>
      <c r="D3">
        <v>63</v>
      </c>
      <c r="E3">
        <v>86</v>
      </c>
    </row>
    <row r="4" spans="1:6" x14ac:dyDescent="0.25">
      <c r="A4" t="s">
        <v>38</v>
      </c>
      <c r="B4" t="s">
        <v>7</v>
      </c>
      <c r="C4" s="1" t="s">
        <v>41</v>
      </c>
      <c r="D4" s="1">
        <v>204</v>
      </c>
      <c r="E4">
        <v>172</v>
      </c>
    </row>
    <row r="5" spans="1:6" x14ac:dyDescent="0.25">
      <c r="A5" t="s">
        <v>38</v>
      </c>
      <c r="B5" t="s">
        <v>7</v>
      </c>
      <c r="C5" s="1" t="s">
        <v>42</v>
      </c>
      <c r="D5" s="1">
        <v>16</v>
      </c>
      <c r="E5">
        <v>25</v>
      </c>
    </row>
    <row r="6" spans="1:6" x14ac:dyDescent="0.25">
      <c r="A6" t="s">
        <v>43</v>
      </c>
      <c r="B6" t="s">
        <v>0</v>
      </c>
      <c r="C6" s="1" t="s">
        <v>0</v>
      </c>
      <c r="D6" s="1">
        <v>16081</v>
      </c>
      <c r="E6" s="1">
        <v>9906</v>
      </c>
      <c r="F6">
        <v>32</v>
      </c>
    </row>
    <row r="7" spans="1:6" x14ac:dyDescent="0.25">
      <c r="A7" t="s">
        <v>43</v>
      </c>
      <c r="B7" t="s">
        <v>1</v>
      </c>
      <c r="C7" t="s">
        <v>1</v>
      </c>
      <c r="D7">
        <v>585</v>
      </c>
      <c r="E7">
        <v>379</v>
      </c>
      <c r="F7">
        <v>1</v>
      </c>
    </row>
    <row r="8" spans="1:6" x14ac:dyDescent="0.25">
      <c r="A8" t="s">
        <v>43</v>
      </c>
      <c r="B8" t="s">
        <v>2</v>
      </c>
      <c r="C8" t="s">
        <v>54</v>
      </c>
      <c r="E8">
        <v>1</v>
      </c>
    </row>
    <row r="9" spans="1:6" x14ac:dyDescent="0.25">
      <c r="A9" t="s">
        <v>43</v>
      </c>
      <c r="B9" t="s">
        <v>2</v>
      </c>
      <c r="C9" s="1" t="s">
        <v>44</v>
      </c>
      <c r="D9">
        <v>5</v>
      </c>
      <c r="E9">
        <v>4</v>
      </c>
    </row>
    <row r="10" spans="1:6" x14ac:dyDescent="0.25">
      <c r="A10" t="s">
        <v>43</v>
      </c>
      <c r="B10" t="s">
        <v>2</v>
      </c>
      <c r="C10" t="s">
        <v>45</v>
      </c>
      <c r="D10">
        <v>1</v>
      </c>
    </row>
    <row r="11" spans="1:6" x14ac:dyDescent="0.25">
      <c r="A11" t="s">
        <v>46</v>
      </c>
      <c r="B11" t="s">
        <v>4</v>
      </c>
      <c r="C11" t="s">
        <v>4</v>
      </c>
      <c r="D11">
        <v>32</v>
      </c>
      <c r="E11">
        <v>22</v>
      </c>
    </row>
    <row r="12" spans="1:6" x14ac:dyDescent="0.25">
      <c r="A12" t="s">
        <v>46</v>
      </c>
      <c r="B12" t="s">
        <v>5</v>
      </c>
      <c r="C12" t="s">
        <v>5</v>
      </c>
      <c r="D12">
        <v>544</v>
      </c>
      <c r="E12">
        <v>488</v>
      </c>
    </row>
    <row r="13" spans="1:6" x14ac:dyDescent="0.25">
      <c r="A13" t="s">
        <v>46</v>
      </c>
      <c r="B13" t="s">
        <v>6</v>
      </c>
      <c r="C13" t="s">
        <v>47</v>
      </c>
      <c r="D13">
        <v>192</v>
      </c>
      <c r="E13">
        <v>177</v>
      </c>
    </row>
    <row r="14" spans="1:6" x14ac:dyDescent="0.25">
      <c r="A14" t="s">
        <v>46</v>
      </c>
      <c r="B14" t="s">
        <v>6</v>
      </c>
      <c r="C14" s="1" t="s">
        <v>48</v>
      </c>
      <c r="D14" s="1">
        <v>40</v>
      </c>
      <c r="E14">
        <v>26</v>
      </c>
    </row>
    <row r="15" spans="1:6" x14ac:dyDescent="0.25">
      <c r="A15" t="s">
        <v>49</v>
      </c>
      <c r="B15" t="s">
        <v>3</v>
      </c>
      <c r="C15" t="s">
        <v>50</v>
      </c>
      <c r="D15">
        <v>105</v>
      </c>
      <c r="E15">
        <v>80</v>
      </c>
      <c r="F15">
        <v>1</v>
      </c>
    </row>
    <row r="16" spans="1:6" x14ac:dyDescent="0.25">
      <c r="A16" t="s">
        <v>49</v>
      </c>
      <c r="B16" t="s">
        <v>3</v>
      </c>
      <c r="C16" t="s">
        <v>51</v>
      </c>
      <c r="D16">
        <v>259</v>
      </c>
      <c r="E16">
        <v>162</v>
      </c>
    </row>
    <row r="17" spans="1:7" x14ac:dyDescent="0.25">
      <c r="A17" t="s">
        <v>49</v>
      </c>
      <c r="B17" t="s">
        <v>3</v>
      </c>
      <c r="C17" t="s">
        <v>52</v>
      </c>
      <c r="D17">
        <v>190</v>
      </c>
      <c r="E17">
        <v>165</v>
      </c>
      <c r="F17">
        <v>7</v>
      </c>
    </row>
    <row r="18" spans="1:7" x14ac:dyDescent="0.25">
      <c r="A18" t="s">
        <v>49</v>
      </c>
      <c r="B18" t="s">
        <v>3</v>
      </c>
      <c r="C18" t="s">
        <v>53</v>
      </c>
      <c r="D18">
        <v>519</v>
      </c>
      <c r="E18">
        <v>463</v>
      </c>
      <c r="F18">
        <v>1</v>
      </c>
    </row>
    <row r="19" spans="1:7" x14ac:dyDescent="0.25">
      <c r="D19" s="16">
        <f>SUM(D2:D18)</f>
        <v>18998</v>
      </c>
      <c r="E19" s="16">
        <f t="shared" ref="E19:G19" si="0">SUM(E2:E18)</f>
        <v>12290</v>
      </c>
      <c r="F19" s="16">
        <f t="shared" si="0"/>
        <v>42</v>
      </c>
      <c r="G19" s="17">
        <f>SUM(D19:F19)</f>
        <v>31330</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6C3947-EB22-4FE5-8F2D-2D0B783331EE}">
  <dimension ref="A1:G19"/>
  <sheetViews>
    <sheetView workbookViewId="0">
      <selection activeCell="A9" sqref="A9:B9"/>
    </sheetView>
  </sheetViews>
  <sheetFormatPr defaultRowHeight="13.2" x14ac:dyDescent="0.25"/>
  <cols>
    <col min="1" max="1" width="16.109375" bestFit="1" customWidth="1"/>
    <col min="2" max="2" width="12.5546875" bestFit="1" customWidth="1"/>
    <col min="3" max="3" width="21" bestFit="1" customWidth="1"/>
  </cols>
  <sheetData>
    <row r="1" spans="1:6" x14ac:dyDescent="0.25">
      <c r="A1" t="s">
        <v>35</v>
      </c>
      <c r="B1" t="s">
        <v>36</v>
      </c>
      <c r="C1" t="s">
        <v>37</v>
      </c>
      <c r="D1" t="s">
        <v>8</v>
      </c>
      <c r="E1" t="s">
        <v>9</v>
      </c>
      <c r="F1" t="s">
        <v>10</v>
      </c>
    </row>
    <row r="2" spans="1:6" x14ac:dyDescent="0.25">
      <c r="A2" t="s">
        <v>38</v>
      </c>
      <c r="B2" t="s">
        <v>7</v>
      </c>
      <c r="C2" t="s">
        <v>39</v>
      </c>
      <c r="D2">
        <v>211</v>
      </c>
      <c r="E2">
        <v>91</v>
      </c>
    </row>
    <row r="3" spans="1:6" x14ac:dyDescent="0.25">
      <c r="A3" t="s">
        <v>38</v>
      </c>
      <c r="B3" t="s">
        <v>7</v>
      </c>
      <c r="C3" t="s">
        <v>40</v>
      </c>
      <c r="D3">
        <v>77</v>
      </c>
      <c r="E3">
        <v>54</v>
      </c>
    </row>
    <row r="4" spans="1:6" x14ac:dyDescent="0.25">
      <c r="A4" t="s">
        <v>38</v>
      </c>
      <c r="B4" t="s">
        <v>7</v>
      </c>
      <c r="C4" t="s">
        <v>41</v>
      </c>
      <c r="D4">
        <v>142</v>
      </c>
      <c r="E4">
        <v>169</v>
      </c>
    </row>
    <row r="5" spans="1:6" x14ac:dyDescent="0.25">
      <c r="A5" t="s">
        <v>38</v>
      </c>
      <c r="B5" t="s">
        <v>7</v>
      </c>
      <c r="C5" s="1" t="s">
        <v>42</v>
      </c>
      <c r="D5" s="1">
        <v>11</v>
      </c>
      <c r="E5">
        <v>31</v>
      </c>
    </row>
    <row r="6" spans="1:6" x14ac:dyDescent="0.25">
      <c r="A6" t="s">
        <v>43</v>
      </c>
      <c r="B6" t="s">
        <v>0</v>
      </c>
      <c r="C6" t="s">
        <v>0</v>
      </c>
      <c r="D6" s="1">
        <v>8919</v>
      </c>
      <c r="E6" s="1">
        <v>5169</v>
      </c>
      <c r="F6">
        <v>24</v>
      </c>
    </row>
    <row r="7" spans="1:6" x14ac:dyDescent="0.25">
      <c r="A7" t="s">
        <v>43</v>
      </c>
      <c r="B7" t="s">
        <v>1</v>
      </c>
      <c r="C7" t="s">
        <v>1</v>
      </c>
      <c r="D7">
        <v>726</v>
      </c>
      <c r="E7">
        <v>556</v>
      </c>
      <c r="F7">
        <v>1</v>
      </c>
    </row>
    <row r="8" spans="1:6" x14ac:dyDescent="0.25">
      <c r="A8" t="s">
        <v>43</v>
      </c>
      <c r="B8" t="s">
        <v>2</v>
      </c>
      <c r="C8" t="s">
        <v>54</v>
      </c>
      <c r="D8">
        <v>1</v>
      </c>
    </row>
    <row r="9" spans="1:6" x14ac:dyDescent="0.25">
      <c r="A9" t="s">
        <v>43</v>
      </c>
      <c r="B9" t="s">
        <v>2</v>
      </c>
      <c r="C9" t="s">
        <v>44</v>
      </c>
      <c r="D9">
        <v>4</v>
      </c>
      <c r="E9">
        <v>6</v>
      </c>
    </row>
    <row r="10" spans="1:6" x14ac:dyDescent="0.25">
      <c r="A10" t="s">
        <v>46</v>
      </c>
      <c r="B10" t="s">
        <v>4</v>
      </c>
      <c r="C10" t="s">
        <v>4</v>
      </c>
      <c r="D10">
        <v>32</v>
      </c>
      <c r="E10">
        <v>24</v>
      </c>
    </row>
    <row r="11" spans="1:6" x14ac:dyDescent="0.25">
      <c r="A11" t="s">
        <v>46</v>
      </c>
      <c r="B11" t="s">
        <v>5</v>
      </c>
      <c r="C11" s="1" t="s">
        <v>5</v>
      </c>
      <c r="D11">
        <v>521</v>
      </c>
      <c r="E11">
        <v>448</v>
      </c>
    </row>
    <row r="12" spans="1:6" x14ac:dyDescent="0.25">
      <c r="A12" t="s">
        <v>46</v>
      </c>
      <c r="B12" t="s">
        <v>6</v>
      </c>
      <c r="C12" t="s">
        <v>47</v>
      </c>
      <c r="D12">
        <v>187</v>
      </c>
      <c r="E12">
        <v>165</v>
      </c>
      <c r="F12">
        <v>1</v>
      </c>
    </row>
    <row r="13" spans="1:6" x14ac:dyDescent="0.25">
      <c r="A13" t="s">
        <v>46</v>
      </c>
      <c r="B13" t="s">
        <v>6</v>
      </c>
      <c r="C13" t="s">
        <v>48</v>
      </c>
      <c r="D13">
        <v>46</v>
      </c>
      <c r="E13">
        <v>37</v>
      </c>
    </row>
    <row r="14" spans="1:6" x14ac:dyDescent="0.25">
      <c r="A14" t="s">
        <v>49</v>
      </c>
      <c r="B14" t="s">
        <v>3</v>
      </c>
      <c r="C14" t="s">
        <v>50</v>
      </c>
      <c r="D14">
        <v>108</v>
      </c>
      <c r="E14">
        <v>87</v>
      </c>
      <c r="F14">
        <v>1</v>
      </c>
    </row>
    <row r="15" spans="1:6" x14ac:dyDescent="0.25">
      <c r="A15" t="s">
        <v>49</v>
      </c>
      <c r="B15" t="s">
        <v>3</v>
      </c>
      <c r="C15" t="s">
        <v>51</v>
      </c>
      <c r="D15">
        <v>156</v>
      </c>
      <c r="E15">
        <v>117</v>
      </c>
      <c r="F15">
        <v>2</v>
      </c>
    </row>
    <row r="16" spans="1:6" x14ac:dyDescent="0.25">
      <c r="A16" t="s">
        <v>49</v>
      </c>
      <c r="B16" t="s">
        <v>3</v>
      </c>
      <c r="C16" t="s">
        <v>52</v>
      </c>
      <c r="D16">
        <v>160</v>
      </c>
      <c r="E16">
        <v>142</v>
      </c>
      <c r="F16">
        <v>3</v>
      </c>
    </row>
    <row r="17" spans="1:7" x14ac:dyDescent="0.25">
      <c r="A17" t="s">
        <v>49</v>
      </c>
      <c r="B17" t="s">
        <v>3</v>
      </c>
      <c r="C17" t="s">
        <v>53</v>
      </c>
      <c r="D17">
        <v>403</v>
      </c>
      <c r="E17">
        <v>424</v>
      </c>
      <c r="F17">
        <v>3</v>
      </c>
    </row>
    <row r="19" spans="1:7" x14ac:dyDescent="0.25">
      <c r="D19" s="16">
        <f>SUM(D2:D18)</f>
        <v>11704</v>
      </c>
      <c r="E19" s="16">
        <f t="shared" ref="E19:G19" si="0">SUM(E2:E18)</f>
        <v>7520</v>
      </c>
      <c r="F19" s="16">
        <f t="shared" si="0"/>
        <v>35</v>
      </c>
      <c r="G19" s="17">
        <f>SUM(D19:F19)</f>
        <v>19259</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50486-BE8A-4ED2-8CAF-8C4D47C594E2}">
  <dimension ref="A1:G19"/>
  <sheetViews>
    <sheetView workbookViewId="0">
      <selection activeCell="A9" sqref="A9:B9"/>
    </sheetView>
  </sheetViews>
  <sheetFormatPr defaultRowHeight="13.2" x14ac:dyDescent="0.25"/>
  <cols>
    <col min="1" max="1" width="16.109375" bestFit="1" customWidth="1"/>
    <col min="2" max="2" width="12.5546875" bestFit="1" customWidth="1"/>
    <col min="3" max="3" width="21" bestFit="1" customWidth="1"/>
  </cols>
  <sheetData>
    <row r="1" spans="1:6" x14ac:dyDescent="0.25">
      <c r="A1" t="s">
        <v>35</v>
      </c>
      <c r="B1" t="s">
        <v>36</v>
      </c>
      <c r="C1" t="s">
        <v>37</v>
      </c>
      <c r="D1" t="s">
        <v>8</v>
      </c>
      <c r="E1" t="s">
        <v>9</v>
      </c>
      <c r="F1" t="s">
        <v>10</v>
      </c>
    </row>
    <row r="2" spans="1:6" x14ac:dyDescent="0.25">
      <c r="A2" t="s">
        <v>38</v>
      </c>
      <c r="B2" t="s">
        <v>7</v>
      </c>
      <c r="C2" t="s">
        <v>39</v>
      </c>
      <c r="D2">
        <v>112</v>
      </c>
      <c r="E2">
        <v>90</v>
      </c>
    </row>
    <row r="3" spans="1:6" x14ac:dyDescent="0.25">
      <c r="A3" t="s">
        <v>38</v>
      </c>
      <c r="B3" t="s">
        <v>7</v>
      </c>
      <c r="C3" t="s">
        <v>40</v>
      </c>
      <c r="D3">
        <v>62</v>
      </c>
      <c r="E3">
        <v>59</v>
      </c>
    </row>
    <row r="4" spans="1:6" x14ac:dyDescent="0.25">
      <c r="A4" t="s">
        <v>38</v>
      </c>
      <c r="B4" t="s">
        <v>7</v>
      </c>
      <c r="C4" t="s">
        <v>41</v>
      </c>
      <c r="D4">
        <v>143</v>
      </c>
      <c r="E4">
        <v>138</v>
      </c>
    </row>
    <row r="5" spans="1:6" x14ac:dyDescent="0.25">
      <c r="A5" t="s">
        <v>38</v>
      </c>
      <c r="B5" t="s">
        <v>7</v>
      </c>
      <c r="C5" t="s">
        <v>42</v>
      </c>
      <c r="D5">
        <v>26</v>
      </c>
      <c r="E5">
        <v>21</v>
      </c>
    </row>
    <row r="6" spans="1:6" x14ac:dyDescent="0.25">
      <c r="A6" t="s">
        <v>43</v>
      </c>
      <c r="B6" t="s">
        <v>0</v>
      </c>
      <c r="C6" t="s">
        <v>0</v>
      </c>
      <c r="D6" s="1">
        <v>11774</v>
      </c>
      <c r="E6" s="1">
        <v>7920</v>
      </c>
      <c r="F6">
        <v>24</v>
      </c>
    </row>
    <row r="7" spans="1:6" x14ac:dyDescent="0.25">
      <c r="A7" t="s">
        <v>43</v>
      </c>
      <c r="B7" t="s">
        <v>1</v>
      </c>
      <c r="C7" s="1" t="s">
        <v>1</v>
      </c>
      <c r="D7" s="1">
        <v>3270</v>
      </c>
      <c r="E7" s="1">
        <v>1957</v>
      </c>
      <c r="F7">
        <v>16</v>
      </c>
    </row>
    <row r="8" spans="1:6" x14ac:dyDescent="0.25">
      <c r="A8" t="s">
        <v>43</v>
      </c>
      <c r="B8" t="s">
        <v>2</v>
      </c>
      <c r="C8" s="1" t="s">
        <v>54</v>
      </c>
      <c r="D8" s="1">
        <v>49</v>
      </c>
      <c r="E8">
        <v>3</v>
      </c>
      <c r="F8">
        <v>1</v>
      </c>
    </row>
    <row r="9" spans="1:6" x14ac:dyDescent="0.25">
      <c r="A9" t="s">
        <v>43</v>
      </c>
      <c r="B9" t="s">
        <v>2</v>
      </c>
      <c r="C9" s="1" t="s">
        <v>44</v>
      </c>
      <c r="D9">
        <v>7</v>
      </c>
      <c r="E9">
        <v>10</v>
      </c>
    </row>
    <row r="10" spans="1:6" x14ac:dyDescent="0.25">
      <c r="A10" t="s">
        <v>43</v>
      </c>
      <c r="B10" t="s">
        <v>2</v>
      </c>
      <c r="C10" s="1" t="s">
        <v>45</v>
      </c>
      <c r="D10" s="1"/>
      <c r="E10">
        <v>1</v>
      </c>
    </row>
    <row r="11" spans="1:6" x14ac:dyDescent="0.25">
      <c r="A11" t="s">
        <v>46</v>
      </c>
      <c r="B11" t="s">
        <v>4</v>
      </c>
      <c r="C11" s="1" t="s">
        <v>4</v>
      </c>
      <c r="D11">
        <v>40</v>
      </c>
      <c r="E11">
        <v>24</v>
      </c>
      <c r="F11" s="1"/>
    </row>
    <row r="12" spans="1:6" x14ac:dyDescent="0.25">
      <c r="A12" t="s">
        <v>46</v>
      </c>
      <c r="B12" t="s">
        <v>5</v>
      </c>
      <c r="C12" s="1" t="s">
        <v>5</v>
      </c>
      <c r="D12">
        <v>547</v>
      </c>
      <c r="E12">
        <v>505</v>
      </c>
    </row>
    <row r="13" spans="1:6" x14ac:dyDescent="0.25">
      <c r="A13" t="s">
        <v>46</v>
      </c>
      <c r="B13" t="s">
        <v>6</v>
      </c>
      <c r="C13" t="s">
        <v>47</v>
      </c>
      <c r="D13">
        <v>238</v>
      </c>
      <c r="E13">
        <v>173</v>
      </c>
    </row>
    <row r="14" spans="1:6" x14ac:dyDescent="0.25">
      <c r="A14" t="s">
        <v>46</v>
      </c>
      <c r="B14" t="s">
        <v>6</v>
      </c>
      <c r="C14" s="1" t="s">
        <v>48</v>
      </c>
      <c r="D14">
        <v>73</v>
      </c>
      <c r="E14">
        <v>43</v>
      </c>
    </row>
    <row r="15" spans="1:6" x14ac:dyDescent="0.25">
      <c r="A15" t="s">
        <v>49</v>
      </c>
      <c r="B15" t="s">
        <v>3</v>
      </c>
      <c r="C15" t="s">
        <v>50</v>
      </c>
      <c r="D15">
        <v>98</v>
      </c>
      <c r="E15">
        <v>64</v>
      </c>
      <c r="F15">
        <v>1</v>
      </c>
    </row>
    <row r="16" spans="1:6" x14ac:dyDescent="0.25">
      <c r="A16" t="s">
        <v>49</v>
      </c>
      <c r="B16" t="s">
        <v>3</v>
      </c>
      <c r="C16" t="s">
        <v>51</v>
      </c>
      <c r="D16">
        <v>75</v>
      </c>
      <c r="E16">
        <v>75</v>
      </c>
      <c r="F16">
        <v>3</v>
      </c>
    </row>
    <row r="17" spans="1:7" x14ac:dyDescent="0.25">
      <c r="A17" t="s">
        <v>49</v>
      </c>
      <c r="B17" t="s">
        <v>3</v>
      </c>
      <c r="C17" t="s">
        <v>52</v>
      </c>
      <c r="D17">
        <v>164</v>
      </c>
      <c r="E17">
        <v>139</v>
      </c>
    </row>
    <row r="18" spans="1:7" x14ac:dyDescent="0.25">
      <c r="A18" t="s">
        <v>49</v>
      </c>
      <c r="B18" t="s">
        <v>3</v>
      </c>
      <c r="C18" t="s">
        <v>53</v>
      </c>
      <c r="D18">
        <v>452</v>
      </c>
      <c r="E18">
        <v>449</v>
      </c>
      <c r="F18">
        <v>3</v>
      </c>
    </row>
    <row r="19" spans="1:7" x14ac:dyDescent="0.25">
      <c r="D19" s="16">
        <f>SUM(D2:D18)</f>
        <v>17130</v>
      </c>
      <c r="E19" s="16">
        <f t="shared" ref="E19:G19" si="0">SUM(E2:E18)</f>
        <v>11671</v>
      </c>
      <c r="F19" s="16">
        <f t="shared" si="0"/>
        <v>48</v>
      </c>
      <c r="G19" s="17">
        <f>SUM(D19:F19)</f>
        <v>28849</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6B585-5285-48C6-950F-305A708CBC17}">
  <dimension ref="A1:G19"/>
  <sheetViews>
    <sheetView workbookViewId="0">
      <selection activeCell="A9" sqref="A9:B9"/>
    </sheetView>
  </sheetViews>
  <sheetFormatPr defaultRowHeight="13.2" x14ac:dyDescent="0.25"/>
  <cols>
    <col min="1" max="1" width="16.109375" bestFit="1" customWidth="1"/>
    <col min="2" max="2" width="12.5546875" bestFit="1" customWidth="1"/>
    <col min="3" max="3" width="21" bestFit="1" customWidth="1"/>
  </cols>
  <sheetData>
    <row r="1" spans="1:7" x14ac:dyDescent="0.25">
      <c r="A1" t="s">
        <v>35</v>
      </c>
      <c r="B1" t="s">
        <v>36</v>
      </c>
      <c r="C1" t="s">
        <v>37</v>
      </c>
      <c r="D1" t="s">
        <v>8</v>
      </c>
      <c r="E1" t="s">
        <v>9</v>
      </c>
      <c r="F1" t="s">
        <v>10</v>
      </c>
    </row>
    <row r="2" spans="1:7" x14ac:dyDescent="0.25">
      <c r="A2" t="s">
        <v>38</v>
      </c>
      <c r="B2" t="s">
        <v>7</v>
      </c>
      <c r="C2" t="s">
        <v>39</v>
      </c>
      <c r="D2">
        <v>103</v>
      </c>
      <c r="E2">
        <v>70</v>
      </c>
    </row>
    <row r="3" spans="1:7" x14ac:dyDescent="0.25">
      <c r="A3" t="s">
        <v>38</v>
      </c>
      <c r="B3" t="s">
        <v>7</v>
      </c>
      <c r="C3" t="s">
        <v>40</v>
      </c>
      <c r="D3">
        <v>78</v>
      </c>
      <c r="E3">
        <v>86</v>
      </c>
    </row>
    <row r="4" spans="1:7" x14ac:dyDescent="0.25">
      <c r="A4" t="s">
        <v>38</v>
      </c>
      <c r="B4" t="s">
        <v>7</v>
      </c>
      <c r="C4" s="1" t="s">
        <v>41</v>
      </c>
      <c r="D4">
        <v>157</v>
      </c>
      <c r="E4">
        <v>187</v>
      </c>
    </row>
    <row r="5" spans="1:7" x14ac:dyDescent="0.25">
      <c r="A5" t="s">
        <v>38</v>
      </c>
      <c r="B5" t="s">
        <v>7</v>
      </c>
      <c r="C5" s="1" t="s">
        <v>42</v>
      </c>
      <c r="D5" s="1">
        <v>17</v>
      </c>
      <c r="E5">
        <v>30</v>
      </c>
      <c r="F5">
        <v>1</v>
      </c>
    </row>
    <row r="6" spans="1:7" x14ac:dyDescent="0.25">
      <c r="A6" t="s">
        <v>43</v>
      </c>
      <c r="B6" t="s">
        <v>0</v>
      </c>
      <c r="C6" t="s">
        <v>0</v>
      </c>
      <c r="D6" s="1">
        <v>12489</v>
      </c>
      <c r="E6" s="1">
        <v>7991</v>
      </c>
      <c r="F6">
        <v>21</v>
      </c>
    </row>
    <row r="7" spans="1:7" x14ac:dyDescent="0.25">
      <c r="A7" t="s">
        <v>43</v>
      </c>
      <c r="B7" t="s">
        <v>1</v>
      </c>
      <c r="C7" s="1" t="s">
        <v>1</v>
      </c>
      <c r="D7" s="1">
        <v>6167</v>
      </c>
      <c r="E7" s="1">
        <v>8106</v>
      </c>
      <c r="F7">
        <v>1</v>
      </c>
    </row>
    <row r="8" spans="1:7" x14ac:dyDescent="0.25">
      <c r="A8" t="s">
        <v>43</v>
      </c>
      <c r="B8" t="s">
        <v>2</v>
      </c>
      <c r="C8" s="1" t="s">
        <v>54</v>
      </c>
      <c r="E8">
        <v>1</v>
      </c>
      <c r="F8" s="1"/>
    </row>
    <row r="9" spans="1:7" x14ac:dyDescent="0.25">
      <c r="A9" t="s">
        <v>43</v>
      </c>
      <c r="B9" t="s">
        <v>2</v>
      </c>
      <c r="C9" t="s">
        <v>44</v>
      </c>
      <c r="D9" s="1">
        <v>19</v>
      </c>
      <c r="E9">
        <v>11</v>
      </c>
      <c r="G9" s="1"/>
    </row>
    <row r="10" spans="1:7" x14ac:dyDescent="0.25">
      <c r="A10" t="s">
        <v>46</v>
      </c>
      <c r="B10" t="s">
        <v>4</v>
      </c>
      <c r="C10" s="1" t="s">
        <v>4</v>
      </c>
      <c r="D10" s="1">
        <v>21</v>
      </c>
      <c r="E10">
        <v>18</v>
      </c>
      <c r="F10" s="1"/>
      <c r="G10" s="1"/>
    </row>
    <row r="11" spans="1:7" x14ac:dyDescent="0.25">
      <c r="A11" t="s">
        <v>46</v>
      </c>
      <c r="B11" t="s">
        <v>5</v>
      </c>
      <c r="C11" t="s">
        <v>5</v>
      </c>
      <c r="D11">
        <v>581</v>
      </c>
      <c r="E11">
        <v>528</v>
      </c>
    </row>
    <row r="12" spans="1:7" x14ac:dyDescent="0.25">
      <c r="A12" t="s">
        <v>46</v>
      </c>
      <c r="B12" t="s">
        <v>6</v>
      </c>
      <c r="C12" t="s">
        <v>47</v>
      </c>
      <c r="D12">
        <v>234</v>
      </c>
      <c r="E12">
        <v>216</v>
      </c>
      <c r="F12">
        <v>1</v>
      </c>
    </row>
    <row r="13" spans="1:7" x14ac:dyDescent="0.25">
      <c r="A13" t="s">
        <v>46</v>
      </c>
      <c r="B13" t="s">
        <v>6</v>
      </c>
      <c r="C13" t="s">
        <v>48</v>
      </c>
      <c r="D13">
        <v>61</v>
      </c>
      <c r="E13">
        <v>73</v>
      </c>
    </row>
    <row r="14" spans="1:7" x14ac:dyDescent="0.25">
      <c r="A14" t="s">
        <v>49</v>
      </c>
      <c r="B14" t="s">
        <v>3</v>
      </c>
      <c r="C14" t="s">
        <v>50</v>
      </c>
      <c r="D14">
        <v>74</v>
      </c>
      <c r="E14">
        <v>65</v>
      </c>
      <c r="F14">
        <v>1</v>
      </c>
    </row>
    <row r="15" spans="1:7" x14ac:dyDescent="0.25">
      <c r="A15" t="s">
        <v>49</v>
      </c>
      <c r="B15" t="s">
        <v>3</v>
      </c>
      <c r="C15" t="s">
        <v>51</v>
      </c>
      <c r="D15">
        <v>75</v>
      </c>
      <c r="E15">
        <v>69</v>
      </c>
    </row>
    <row r="16" spans="1:7" x14ac:dyDescent="0.25">
      <c r="A16" t="s">
        <v>49</v>
      </c>
      <c r="B16" t="s">
        <v>3</v>
      </c>
      <c r="C16" t="s">
        <v>52</v>
      </c>
      <c r="D16">
        <v>158</v>
      </c>
      <c r="E16">
        <v>158</v>
      </c>
      <c r="F16">
        <v>5</v>
      </c>
    </row>
    <row r="17" spans="1:7" x14ac:dyDescent="0.25">
      <c r="A17" t="s">
        <v>49</v>
      </c>
      <c r="B17" t="s">
        <v>3</v>
      </c>
      <c r="C17" t="s">
        <v>53</v>
      </c>
      <c r="D17">
        <v>400</v>
      </c>
      <c r="E17">
        <v>387</v>
      </c>
      <c r="F17">
        <v>3</v>
      </c>
    </row>
    <row r="19" spans="1:7" x14ac:dyDescent="0.25">
      <c r="D19" s="16">
        <f>SUM(D2:D18)</f>
        <v>20634</v>
      </c>
      <c r="E19" s="16">
        <f t="shared" ref="E19:G19" si="0">SUM(E2:E18)</f>
        <v>17996</v>
      </c>
      <c r="F19" s="16">
        <f t="shared" si="0"/>
        <v>33</v>
      </c>
      <c r="G19" s="17">
        <f>SUM(D19:F19)</f>
        <v>38663</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B297C3-1219-40E6-B409-502DFF307C50}">
  <dimension ref="A1:G19"/>
  <sheetViews>
    <sheetView workbookViewId="0">
      <selection activeCell="A9" sqref="A9:B9"/>
    </sheetView>
  </sheetViews>
  <sheetFormatPr defaultRowHeight="13.2" x14ac:dyDescent="0.25"/>
  <cols>
    <col min="1" max="1" width="16.109375" bestFit="1" customWidth="1"/>
    <col min="2" max="2" width="12.5546875" bestFit="1" customWidth="1"/>
    <col min="3" max="3" width="21" bestFit="1" customWidth="1"/>
  </cols>
  <sheetData>
    <row r="1" spans="1:6" x14ac:dyDescent="0.25">
      <c r="A1" t="s">
        <v>35</v>
      </c>
      <c r="B1" t="s">
        <v>36</v>
      </c>
      <c r="C1" t="s">
        <v>37</v>
      </c>
      <c r="D1" t="s">
        <v>8</v>
      </c>
      <c r="E1" t="s">
        <v>9</v>
      </c>
      <c r="F1" t="s">
        <v>10</v>
      </c>
    </row>
    <row r="2" spans="1:6" x14ac:dyDescent="0.25">
      <c r="A2" t="s">
        <v>38</v>
      </c>
      <c r="B2" t="s">
        <v>7</v>
      </c>
      <c r="C2" t="s">
        <v>39</v>
      </c>
      <c r="D2">
        <v>59</v>
      </c>
      <c r="E2">
        <v>47</v>
      </c>
    </row>
    <row r="3" spans="1:6" x14ac:dyDescent="0.25">
      <c r="A3" t="s">
        <v>38</v>
      </c>
      <c r="B3" t="s">
        <v>7</v>
      </c>
      <c r="C3" t="s">
        <v>40</v>
      </c>
      <c r="D3">
        <v>85</v>
      </c>
      <c r="E3">
        <v>108</v>
      </c>
    </row>
    <row r="4" spans="1:6" x14ac:dyDescent="0.25">
      <c r="A4" t="s">
        <v>38</v>
      </c>
      <c r="B4" t="s">
        <v>7</v>
      </c>
      <c r="C4" s="1" t="s">
        <v>41</v>
      </c>
      <c r="D4" s="1">
        <v>186</v>
      </c>
      <c r="E4">
        <v>234</v>
      </c>
      <c r="F4">
        <v>1</v>
      </c>
    </row>
    <row r="5" spans="1:6" x14ac:dyDescent="0.25">
      <c r="A5" t="s">
        <v>38</v>
      </c>
      <c r="B5" t="s">
        <v>7</v>
      </c>
      <c r="C5" s="1" t="s">
        <v>42</v>
      </c>
      <c r="D5">
        <v>29</v>
      </c>
      <c r="E5">
        <v>20</v>
      </c>
    </row>
    <row r="6" spans="1:6" x14ac:dyDescent="0.25">
      <c r="A6" t="s">
        <v>43</v>
      </c>
      <c r="B6" t="s">
        <v>0</v>
      </c>
      <c r="C6" t="s">
        <v>0</v>
      </c>
      <c r="D6" s="1">
        <v>15511</v>
      </c>
      <c r="E6" s="1">
        <v>6530</v>
      </c>
      <c r="F6">
        <v>30</v>
      </c>
    </row>
    <row r="7" spans="1:6" x14ac:dyDescent="0.25">
      <c r="A7" t="s">
        <v>43</v>
      </c>
      <c r="B7" t="s">
        <v>1</v>
      </c>
      <c r="C7" s="1" t="s">
        <v>1</v>
      </c>
      <c r="D7" s="1">
        <v>1579</v>
      </c>
      <c r="E7" s="1">
        <v>1474</v>
      </c>
      <c r="F7">
        <v>2</v>
      </c>
    </row>
    <row r="8" spans="1:6" x14ac:dyDescent="0.25">
      <c r="A8" t="s">
        <v>43</v>
      </c>
      <c r="B8" t="s">
        <v>2</v>
      </c>
      <c r="C8" t="s">
        <v>44</v>
      </c>
      <c r="D8">
        <v>4</v>
      </c>
      <c r="E8">
        <v>3</v>
      </c>
    </row>
    <row r="9" spans="1:6" x14ac:dyDescent="0.25">
      <c r="A9" t="s">
        <v>43</v>
      </c>
      <c r="B9" t="s">
        <v>2</v>
      </c>
      <c r="C9" t="s">
        <v>45</v>
      </c>
      <c r="D9">
        <v>4</v>
      </c>
      <c r="E9">
        <v>1</v>
      </c>
      <c r="F9">
        <v>2</v>
      </c>
    </row>
    <row r="10" spans="1:6" x14ac:dyDescent="0.25">
      <c r="A10" t="s">
        <v>46</v>
      </c>
      <c r="B10" t="s">
        <v>4</v>
      </c>
      <c r="C10" t="s">
        <v>4</v>
      </c>
      <c r="D10">
        <v>27</v>
      </c>
      <c r="E10">
        <v>18</v>
      </c>
    </row>
    <row r="11" spans="1:6" x14ac:dyDescent="0.25">
      <c r="A11" t="s">
        <v>46</v>
      </c>
      <c r="B11" t="s">
        <v>5</v>
      </c>
      <c r="C11" s="1" t="s">
        <v>5</v>
      </c>
      <c r="D11" s="1">
        <v>574</v>
      </c>
      <c r="E11">
        <v>422</v>
      </c>
    </row>
    <row r="12" spans="1:6" x14ac:dyDescent="0.25">
      <c r="A12" t="s">
        <v>46</v>
      </c>
      <c r="B12" t="s">
        <v>6</v>
      </c>
      <c r="C12" t="s">
        <v>47</v>
      </c>
      <c r="D12">
        <v>189</v>
      </c>
      <c r="E12">
        <v>171</v>
      </c>
    </row>
    <row r="13" spans="1:6" x14ac:dyDescent="0.25">
      <c r="A13" t="s">
        <v>46</v>
      </c>
      <c r="B13" t="s">
        <v>6</v>
      </c>
      <c r="C13" t="s">
        <v>48</v>
      </c>
      <c r="D13">
        <v>38</v>
      </c>
      <c r="E13">
        <v>34</v>
      </c>
    </row>
    <row r="14" spans="1:6" x14ac:dyDescent="0.25">
      <c r="A14" t="s">
        <v>49</v>
      </c>
      <c r="B14" t="s">
        <v>3</v>
      </c>
      <c r="C14" s="1" t="s">
        <v>50</v>
      </c>
      <c r="D14">
        <v>86</v>
      </c>
      <c r="E14">
        <v>53</v>
      </c>
    </row>
    <row r="15" spans="1:6" x14ac:dyDescent="0.25">
      <c r="A15" t="s">
        <v>49</v>
      </c>
      <c r="B15" t="s">
        <v>3</v>
      </c>
      <c r="C15" t="s">
        <v>51</v>
      </c>
      <c r="D15">
        <v>89</v>
      </c>
      <c r="E15">
        <v>89</v>
      </c>
    </row>
    <row r="16" spans="1:6" x14ac:dyDescent="0.25">
      <c r="A16" t="s">
        <v>49</v>
      </c>
      <c r="B16" t="s">
        <v>3</v>
      </c>
      <c r="C16" t="s">
        <v>52</v>
      </c>
      <c r="D16">
        <v>164</v>
      </c>
      <c r="E16">
        <v>119</v>
      </c>
      <c r="F16">
        <v>6</v>
      </c>
    </row>
    <row r="17" spans="1:7" x14ac:dyDescent="0.25">
      <c r="A17" t="s">
        <v>49</v>
      </c>
      <c r="B17" t="s">
        <v>3</v>
      </c>
      <c r="C17" t="s">
        <v>53</v>
      </c>
      <c r="D17">
        <v>436</v>
      </c>
      <c r="E17">
        <v>318</v>
      </c>
      <c r="F17">
        <v>6</v>
      </c>
    </row>
    <row r="19" spans="1:7" x14ac:dyDescent="0.25">
      <c r="D19" s="16">
        <f>SUM(D2:D18)</f>
        <v>19060</v>
      </c>
      <c r="E19" s="16">
        <f t="shared" ref="E19:G19" si="0">SUM(E2:E18)</f>
        <v>9641</v>
      </c>
      <c r="F19" s="16">
        <f t="shared" si="0"/>
        <v>47</v>
      </c>
      <c r="G19" s="17">
        <f>SUM(D19:F19)</f>
        <v>28748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8515AC-3827-438F-B6B1-29DAFD740CC9}">
  <dimension ref="A1:G19"/>
  <sheetViews>
    <sheetView workbookViewId="0">
      <selection activeCell="A9" sqref="A9:B9"/>
    </sheetView>
  </sheetViews>
  <sheetFormatPr defaultRowHeight="13.2" x14ac:dyDescent="0.25"/>
  <cols>
    <col min="1" max="1" width="16.109375" bestFit="1" customWidth="1"/>
    <col min="2" max="2" width="12.5546875" bestFit="1" customWidth="1"/>
    <col min="3" max="3" width="21" bestFit="1" customWidth="1"/>
  </cols>
  <sheetData>
    <row r="1" spans="1:6" x14ac:dyDescent="0.25">
      <c r="A1" t="s">
        <v>35</v>
      </c>
      <c r="B1" t="s">
        <v>36</v>
      </c>
      <c r="C1" t="s">
        <v>37</v>
      </c>
      <c r="D1" t="s">
        <v>8</v>
      </c>
      <c r="E1" t="s">
        <v>9</v>
      </c>
      <c r="F1" t="s">
        <v>10</v>
      </c>
    </row>
    <row r="2" spans="1:6" x14ac:dyDescent="0.25">
      <c r="A2" t="s">
        <v>38</v>
      </c>
      <c r="B2" t="s">
        <v>7</v>
      </c>
      <c r="C2" t="s">
        <v>39</v>
      </c>
      <c r="D2">
        <v>341</v>
      </c>
      <c r="E2">
        <v>196</v>
      </c>
    </row>
    <row r="3" spans="1:6" x14ac:dyDescent="0.25">
      <c r="A3" t="s">
        <v>38</v>
      </c>
      <c r="B3" t="s">
        <v>7</v>
      </c>
      <c r="C3" t="s">
        <v>40</v>
      </c>
      <c r="D3">
        <v>88</v>
      </c>
      <c r="E3">
        <v>41</v>
      </c>
    </row>
    <row r="4" spans="1:6" x14ac:dyDescent="0.25">
      <c r="A4" t="s">
        <v>38</v>
      </c>
      <c r="B4" t="s">
        <v>7</v>
      </c>
      <c r="C4" s="1" t="s">
        <v>41</v>
      </c>
      <c r="D4" s="1">
        <v>211</v>
      </c>
      <c r="E4">
        <v>149</v>
      </c>
    </row>
    <row r="5" spans="1:6" x14ac:dyDescent="0.25">
      <c r="A5" t="s">
        <v>38</v>
      </c>
      <c r="B5" t="s">
        <v>7</v>
      </c>
      <c r="C5" s="1" t="s">
        <v>42</v>
      </c>
      <c r="D5" s="1">
        <v>80</v>
      </c>
      <c r="E5">
        <v>71</v>
      </c>
      <c r="F5">
        <v>1</v>
      </c>
    </row>
    <row r="6" spans="1:6" x14ac:dyDescent="0.25">
      <c r="A6" t="s">
        <v>43</v>
      </c>
      <c r="B6" t="s">
        <v>0</v>
      </c>
      <c r="C6" t="s">
        <v>0</v>
      </c>
      <c r="D6" s="1">
        <v>15011</v>
      </c>
      <c r="E6" s="1">
        <v>9173</v>
      </c>
      <c r="F6">
        <v>2</v>
      </c>
    </row>
    <row r="7" spans="1:6" x14ac:dyDescent="0.25">
      <c r="A7" t="s">
        <v>43</v>
      </c>
      <c r="B7" t="s">
        <v>1</v>
      </c>
      <c r="C7" s="1" t="s">
        <v>1</v>
      </c>
      <c r="D7" s="1">
        <v>1227</v>
      </c>
      <c r="E7">
        <v>938</v>
      </c>
      <c r="F7">
        <v>2</v>
      </c>
    </row>
    <row r="8" spans="1:6" x14ac:dyDescent="0.25">
      <c r="A8" t="s">
        <v>43</v>
      </c>
      <c r="B8" t="s">
        <v>2</v>
      </c>
      <c r="C8" t="s">
        <v>54</v>
      </c>
      <c r="D8">
        <v>27</v>
      </c>
      <c r="E8">
        <v>16</v>
      </c>
    </row>
    <row r="9" spans="1:6" x14ac:dyDescent="0.25">
      <c r="A9" t="s">
        <v>43</v>
      </c>
      <c r="B9" t="s">
        <v>2</v>
      </c>
      <c r="C9" s="1" t="s">
        <v>44</v>
      </c>
      <c r="D9">
        <v>73</v>
      </c>
      <c r="E9">
        <v>37</v>
      </c>
    </row>
    <row r="10" spans="1:6" x14ac:dyDescent="0.25">
      <c r="A10" t="s">
        <v>43</v>
      </c>
      <c r="B10" t="s">
        <v>2</v>
      </c>
      <c r="C10" s="1" t="s">
        <v>45</v>
      </c>
      <c r="D10" s="1">
        <v>1</v>
      </c>
    </row>
    <row r="11" spans="1:6" x14ac:dyDescent="0.25">
      <c r="A11" t="s">
        <v>46</v>
      </c>
      <c r="B11" t="s">
        <v>4</v>
      </c>
      <c r="C11" t="s">
        <v>4</v>
      </c>
      <c r="D11">
        <v>40</v>
      </c>
      <c r="E11">
        <v>35</v>
      </c>
    </row>
    <row r="12" spans="1:6" x14ac:dyDescent="0.25">
      <c r="A12" t="s">
        <v>46</v>
      </c>
      <c r="B12" t="s">
        <v>5</v>
      </c>
      <c r="C12" t="s">
        <v>5</v>
      </c>
      <c r="D12" s="1">
        <v>1352</v>
      </c>
      <c r="E12" s="1">
        <v>1182</v>
      </c>
    </row>
    <row r="13" spans="1:6" x14ac:dyDescent="0.25">
      <c r="A13" t="s">
        <v>46</v>
      </c>
      <c r="B13" t="s">
        <v>6</v>
      </c>
      <c r="C13" t="s">
        <v>47</v>
      </c>
      <c r="D13">
        <v>306</v>
      </c>
      <c r="E13">
        <v>310</v>
      </c>
    </row>
    <row r="14" spans="1:6" x14ac:dyDescent="0.25">
      <c r="A14" t="s">
        <v>46</v>
      </c>
      <c r="B14" t="s">
        <v>6</v>
      </c>
      <c r="C14" t="s">
        <v>48</v>
      </c>
      <c r="D14">
        <v>189</v>
      </c>
      <c r="E14">
        <v>131</v>
      </c>
    </row>
    <row r="15" spans="1:6" x14ac:dyDescent="0.25">
      <c r="A15" t="s">
        <v>49</v>
      </c>
      <c r="B15" t="s">
        <v>3</v>
      </c>
      <c r="C15" t="s">
        <v>50</v>
      </c>
      <c r="D15">
        <v>354</v>
      </c>
      <c r="E15">
        <v>212</v>
      </c>
    </row>
    <row r="16" spans="1:6" x14ac:dyDescent="0.25">
      <c r="A16" t="s">
        <v>49</v>
      </c>
      <c r="B16" t="s">
        <v>3</v>
      </c>
      <c r="C16" t="s">
        <v>51</v>
      </c>
      <c r="D16">
        <v>93</v>
      </c>
      <c r="E16">
        <v>168</v>
      </c>
      <c r="F16">
        <v>2</v>
      </c>
    </row>
    <row r="17" spans="1:7" x14ac:dyDescent="0.25">
      <c r="A17" t="s">
        <v>49</v>
      </c>
      <c r="B17" t="s">
        <v>3</v>
      </c>
      <c r="C17" t="s">
        <v>52</v>
      </c>
      <c r="D17">
        <v>285</v>
      </c>
      <c r="E17">
        <v>338</v>
      </c>
      <c r="F17">
        <v>179</v>
      </c>
    </row>
    <row r="18" spans="1:7" x14ac:dyDescent="0.25">
      <c r="A18" t="s">
        <v>49</v>
      </c>
      <c r="B18" t="s">
        <v>3</v>
      </c>
      <c r="C18" t="s">
        <v>53</v>
      </c>
      <c r="D18" s="1">
        <v>1009</v>
      </c>
      <c r="E18">
        <v>991</v>
      </c>
      <c r="F18">
        <v>10</v>
      </c>
    </row>
    <row r="19" spans="1:7" x14ac:dyDescent="0.25">
      <c r="D19" s="16">
        <f>SUM(D2:D18)</f>
        <v>20687</v>
      </c>
      <c r="E19" s="16">
        <f t="shared" ref="E19:G19" si="0">SUM(E2:E18)</f>
        <v>13988</v>
      </c>
      <c r="F19" s="16">
        <f t="shared" si="0"/>
        <v>196</v>
      </c>
      <c r="G19" s="17">
        <f>SUM(D19:F19)</f>
        <v>34871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A2AE6E-23E0-48A8-8976-FED483AE542E}">
  <dimension ref="A1:G19"/>
  <sheetViews>
    <sheetView workbookViewId="0">
      <selection activeCell="A9" sqref="A9:B9"/>
    </sheetView>
  </sheetViews>
  <sheetFormatPr defaultRowHeight="13.2" x14ac:dyDescent="0.25"/>
  <cols>
    <col min="1" max="1" width="16.109375" bestFit="1" customWidth="1"/>
    <col min="2" max="2" width="12.5546875" bestFit="1" customWidth="1"/>
    <col min="3" max="3" width="21" bestFit="1" customWidth="1"/>
  </cols>
  <sheetData>
    <row r="1" spans="1:6" x14ac:dyDescent="0.25">
      <c r="A1" t="s">
        <v>35</v>
      </c>
      <c r="B1" t="s">
        <v>36</v>
      </c>
      <c r="C1" t="s">
        <v>37</v>
      </c>
      <c r="D1" t="s">
        <v>8</v>
      </c>
      <c r="E1" t="s">
        <v>9</v>
      </c>
      <c r="F1" t="s">
        <v>10</v>
      </c>
    </row>
    <row r="2" spans="1:6" x14ac:dyDescent="0.25">
      <c r="A2" t="s">
        <v>38</v>
      </c>
      <c r="B2" t="s">
        <v>7</v>
      </c>
      <c r="C2" t="s">
        <v>39</v>
      </c>
      <c r="D2">
        <v>334</v>
      </c>
      <c r="E2">
        <v>191</v>
      </c>
    </row>
    <row r="3" spans="1:6" x14ac:dyDescent="0.25">
      <c r="A3" t="s">
        <v>38</v>
      </c>
      <c r="B3" t="s">
        <v>7</v>
      </c>
      <c r="C3" t="s">
        <v>40</v>
      </c>
      <c r="D3">
        <v>76</v>
      </c>
      <c r="E3">
        <v>26</v>
      </c>
    </row>
    <row r="4" spans="1:6" x14ac:dyDescent="0.25">
      <c r="A4" t="s">
        <v>38</v>
      </c>
      <c r="B4" t="s">
        <v>7</v>
      </c>
      <c r="C4" t="s">
        <v>41</v>
      </c>
      <c r="D4">
        <v>154</v>
      </c>
      <c r="E4">
        <v>167</v>
      </c>
    </row>
    <row r="5" spans="1:6" x14ac:dyDescent="0.25">
      <c r="A5" t="s">
        <v>38</v>
      </c>
      <c r="B5" t="s">
        <v>7</v>
      </c>
      <c r="C5" t="s">
        <v>42</v>
      </c>
      <c r="D5" s="1">
        <v>118</v>
      </c>
      <c r="E5">
        <v>103</v>
      </c>
    </row>
    <row r="6" spans="1:6" x14ac:dyDescent="0.25">
      <c r="A6" t="s">
        <v>43</v>
      </c>
      <c r="B6" t="s">
        <v>0</v>
      </c>
      <c r="C6" t="s">
        <v>0</v>
      </c>
      <c r="D6" s="1">
        <v>13229</v>
      </c>
      <c r="E6" s="1">
        <v>7292</v>
      </c>
      <c r="F6">
        <v>3</v>
      </c>
    </row>
    <row r="7" spans="1:6" x14ac:dyDescent="0.25">
      <c r="A7" t="s">
        <v>43</v>
      </c>
      <c r="B7" t="s">
        <v>1</v>
      </c>
      <c r="C7" t="s">
        <v>1</v>
      </c>
      <c r="D7" s="1">
        <v>1739</v>
      </c>
      <c r="E7" s="1">
        <v>1539</v>
      </c>
      <c r="F7">
        <v>4</v>
      </c>
    </row>
    <row r="8" spans="1:6" x14ac:dyDescent="0.25">
      <c r="A8" t="s">
        <v>43</v>
      </c>
      <c r="B8" t="s">
        <v>2</v>
      </c>
      <c r="C8" s="1" t="s">
        <v>54</v>
      </c>
      <c r="D8" s="1">
        <v>4</v>
      </c>
      <c r="E8">
        <v>11</v>
      </c>
      <c r="F8">
        <v>1</v>
      </c>
    </row>
    <row r="9" spans="1:6" x14ac:dyDescent="0.25">
      <c r="A9" t="s">
        <v>43</v>
      </c>
      <c r="B9" t="s">
        <v>2</v>
      </c>
      <c r="C9" s="1" t="s">
        <v>44</v>
      </c>
      <c r="D9" s="1">
        <v>56</v>
      </c>
      <c r="E9">
        <v>38</v>
      </c>
    </row>
    <row r="10" spans="1:6" x14ac:dyDescent="0.25">
      <c r="A10" t="s">
        <v>46</v>
      </c>
      <c r="B10" t="s">
        <v>4</v>
      </c>
      <c r="C10" s="1" t="s">
        <v>4</v>
      </c>
      <c r="D10" s="1">
        <v>43</v>
      </c>
      <c r="E10">
        <v>35</v>
      </c>
    </row>
    <row r="11" spans="1:6" x14ac:dyDescent="0.25">
      <c r="A11" t="s">
        <v>46</v>
      </c>
      <c r="B11" t="s">
        <v>5</v>
      </c>
      <c r="C11" t="s">
        <v>5</v>
      </c>
      <c r="D11" s="1">
        <v>1175</v>
      </c>
      <c r="E11">
        <v>899</v>
      </c>
    </row>
    <row r="12" spans="1:6" x14ac:dyDescent="0.25">
      <c r="A12" t="s">
        <v>46</v>
      </c>
      <c r="B12" t="s">
        <v>6</v>
      </c>
      <c r="C12" t="s">
        <v>47</v>
      </c>
      <c r="D12">
        <v>275</v>
      </c>
      <c r="E12">
        <v>320</v>
      </c>
    </row>
    <row r="13" spans="1:6" x14ac:dyDescent="0.25">
      <c r="A13" t="s">
        <v>46</v>
      </c>
      <c r="B13" t="s">
        <v>6</v>
      </c>
      <c r="C13" t="s">
        <v>48</v>
      </c>
      <c r="D13">
        <v>174</v>
      </c>
      <c r="E13">
        <v>130</v>
      </c>
    </row>
    <row r="14" spans="1:6" x14ac:dyDescent="0.25">
      <c r="A14" t="s">
        <v>49</v>
      </c>
      <c r="B14" t="s">
        <v>3</v>
      </c>
      <c r="C14" t="s">
        <v>50</v>
      </c>
      <c r="D14">
        <v>377</v>
      </c>
      <c r="E14">
        <v>238</v>
      </c>
    </row>
    <row r="15" spans="1:6" x14ac:dyDescent="0.25">
      <c r="A15" t="s">
        <v>49</v>
      </c>
      <c r="B15" t="s">
        <v>3</v>
      </c>
      <c r="C15" t="s">
        <v>51</v>
      </c>
      <c r="D15">
        <v>69</v>
      </c>
      <c r="E15">
        <v>107</v>
      </c>
      <c r="F15">
        <v>1</v>
      </c>
    </row>
    <row r="16" spans="1:6" x14ac:dyDescent="0.25">
      <c r="A16" t="s">
        <v>49</v>
      </c>
      <c r="B16" t="s">
        <v>3</v>
      </c>
      <c r="C16" t="s">
        <v>52</v>
      </c>
      <c r="D16">
        <v>298</v>
      </c>
      <c r="E16">
        <v>334</v>
      </c>
      <c r="F16">
        <v>3</v>
      </c>
    </row>
    <row r="17" spans="1:7" x14ac:dyDescent="0.25">
      <c r="A17" t="s">
        <v>49</v>
      </c>
      <c r="B17" t="s">
        <v>3</v>
      </c>
      <c r="C17" t="s">
        <v>53</v>
      </c>
      <c r="D17">
        <v>973</v>
      </c>
      <c r="E17">
        <v>974</v>
      </c>
      <c r="F17">
        <v>12</v>
      </c>
    </row>
    <row r="19" spans="1:7" x14ac:dyDescent="0.25">
      <c r="D19" s="16">
        <f>SUM(D2:D18)</f>
        <v>19094</v>
      </c>
      <c r="E19" s="16">
        <f t="shared" ref="E19:G19" si="0">SUM(E2:E18)</f>
        <v>12404</v>
      </c>
      <c r="F19" s="16">
        <f t="shared" si="0"/>
        <v>24</v>
      </c>
      <c r="G19" s="17">
        <f>SUM(D19:F19)</f>
        <v>31522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5CFD5C-A290-4ABC-B6DA-AEEF65357142}">
  <dimension ref="A1:G19"/>
  <sheetViews>
    <sheetView workbookViewId="0">
      <selection activeCell="A9" sqref="A9:B9"/>
    </sheetView>
  </sheetViews>
  <sheetFormatPr defaultRowHeight="13.2" x14ac:dyDescent="0.25"/>
  <cols>
    <col min="1" max="1" width="16.109375" bestFit="1" customWidth="1"/>
    <col min="2" max="2" width="12.5546875" bestFit="1" customWidth="1"/>
    <col min="3" max="3" width="21" bestFit="1" customWidth="1"/>
  </cols>
  <sheetData>
    <row r="1" spans="1:7" x14ac:dyDescent="0.25">
      <c r="A1" t="s">
        <v>35</v>
      </c>
      <c r="B1" t="s">
        <v>36</v>
      </c>
      <c r="C1" t="s">
        <v>37</v>
      </c>
      <c r="D1" t="s">
        <v>8</v>
      </c>
      <c r="E1" t="s">
        <v>9</v>
      </c>
      <c r="F1" t="s">
        <v>10</v>
      </c>
    </row>
    <row r="2" spans="1:7" x14ac:dyDescent="0.25">
      <c r="A2" t="s">
        <v>38</v>
      </c>
      <c r="B2" t="s">
        <v>7</v>
      </c>
      <c r="C2" t="s">
        <v>39</v>
      </c>
      <c r="D2">
        <v>339</v>
      </c>
      <c r="E2">
        <v>147</v>
      </c>
    </row>
    <row r="3" spans="1:7" x14ac:dyDescent="0.25">
      <c r="A3" t="s">
        <v>38</v>
      </c>
      <c r="B3" t="s">
        <v>7</v>
      </c>
      <c r="C3" t="s">
        <v>40</v>
      </c>
      <c r="D3">
        <v>76</v>
      </c>
      <c r="E3">
        <v>37</v>
      </c>
    </row>
    <row r="4" spans="1:7" x14ac:dyDescent="0.25">
      <c r="A4" t="s">
        <v>38</v>
      </c>
      <c r="B4" t="s">
        <v>7</v>
      </c>
      <c r="C4" t="s">
        <v>41</v>
      </c>
      <c r="D4">
        <v>169</v>
      </c>
      <c r="E4">
        <v>189</v>
      </c>
    </row>
    <row r="5" spans="1:7" x14ac:dyDescent="0.25">
      <c r="A5" t="s">
        <v>38</v>
      </c>
      <c r="B5" t="s">
        <v>7</v>
      </c>
      <c r="C5" t="s">
        <v>42</v>
      </c>
      <c r="D5">
        <v>93</v>
      </c>
      <c r="E5">
        <v>187</v>
      </c>
    </row>
    <row r="6" spans="1:7" x14ac:dyDescent="0.25">
      <c r="A6" t="s">
        <v>43</v>
      </c>
      <c r="B6" t="s">
        <v>0</v>
      </c>
      <c r="C6" s="1" t="s">
        <v>0</v>
      </c>
      <c r="D6" s="1">
        <v>10082</v>
      </c>
      <c r="E6" s="1">
        <v>6835</v>
      </c>
      <c r="F6" s="1">
        <v>10</v>
      </c>
      <c r="G6" s="1"/>
    </row>
    <row r="7" spans="1:7" x14ac:dyDescent="0.25">
      <c r="A7" t="s">
        <v>43</v>
      </c>
      <c r="B7" t="s">
        <v>1</v>
      </c>
      <c r="C7" s="1" t="s">
        <v>1</v>
      </c>
      <c r="D7" s="1">
        <v>3884</v>
      </c>
      <c r="E7" s="1">
        <v>4476</v>
      </c>
      <c r="F7">
        <v>2</v>
      </c>
    </row>
    <row r="8" spans="1:7" x14ac:dyDescent="0.25">
      <c r="A8" t="s">
        <v>43</v>
      </c>
      <c r="B8" t="s">
        <v>2</v>
      </c>
      <c r="C8" t="s">
        <v>54</v>
      </c>
      <c r="D8">
        <v>1</v>
      </c>
      <c r="E8">
        <v>16</v>
      </c>
    </row>
    <row r="9" spans="1:7" x14ac:dyDescent="0.25">
      <c r="A9" t="s">
        <v>43</v>
      </c>
      <c r="B9" t="s">
        <v>2</v>
      </c>
      <c r="C9" t="s">
        <v>44</v>
      </c>
      <c r="D9">
        <v>117</v>
      </c>
      <c r="E9">
        <v>93</v>
      </c>
    </row>
    <row r="10" spans="1:7" x14ac:dyDescent="0.25">
      <c r="A10" t="s">
        <v>46</v>
      </c>
      <c r="B10" t="s">
        <v>4</v>
      </c>
      <c r="C10" t="s">
        <v>4</v>
      </c>
      <c r="D10">
        <v>42</v>
      </c>
      <c r="E10">
        <v>20</v>
      </c>
    </row>
    <row r="11" spans="1:7" x14ac:dyDescent="0.25">
      <c r="A11" t="s">
        <v>46</v>
      </c>
      <c r="B11" t="s">
        <v>5</v>
      </c>
      <c r="C11" t="s">
        <v>5</v>
      </c>
      <c r="D11">
        <v>838</v>
      </c>
      <c r="E11">
        <v>673</v>
      </c>
    </row>
    <row r="12" spans="1:7" x14ac:dyDescent="0.25">
      <c r="A12" t="s">
        <v>46</v>
      </c>
      <c r="B12" t="s">
        <v>6</v>
      </c>
      <c r="C12" t="s">
        <v>47</v>
      </c>
      <c r="D12">
        <v>333</v>
      </c>
      <c r="E12">
        <v>289</v>
      </c>
    </row>
    <row r="13" spans="1:7" x14ac:dyDescent="0.25">
      <c r="A13" t="s">
        <v>46</v>
      </c>
      <c r="B13" t="s">
        <v>6</v>
      </c>
      <c r="C13" t="s">
        <v>48</v>
      </c>
      <c r="D13">
        <v>414</v>
      </c>
      <c r="E13">
        <v>480</v>
      </c>
    </row>
    <row r="14" spans="1:7" x14ac:dyDescent="0.25">
      <c r="A14" t="s">
        <v>49</v>
      </c>
      <c r="B14" t="s">
        <v>3</v>
      </c>
      <c r="C14" t="s">
        <v>50</v>
      </c>
      <c r="D14">
        <v>308</v>
      </c>
      <c r="E14">
        <v>210</v>
      </c>
    </row>
    <row r="15" spans="1:7" x14ac:dyDescent="0.25">
      <c r="A15" t="s">
        <v>49</v>
      </c>
      <c r="B15" t="s">
        <v>3</v>
      </c>
      <c r="C15" t="s">
        <v>51</v>
      </c>
      <c r="D15">
        <v>66</v>
      </c>
      <c r="E15">
        <v>76</v>
      </c>
      <c r="F15">
        <v>1</v>
      </c>
    </row>
    <row r="16" spans="1:7" x14ac:dyDescent="0.25">
      <c r="A16" t="s">
        <v>49</v>
      </c>
      <c r="B16" t="s">
        <v>3</v>
      </c>
      <c r="C16" t="s">
        <v>52</v>
      </c>
      <c r="D16">
        <v>336</v>
      </c>
      <c r="E16">
        <v>355</v>
      </c>
      <c r="F16">
        <v>15</v>
      </c>
    </row>
    <row r="17" spans="1:7" x14ac:dyDescent="0.25">
      <c r="A17" t="s">
        <v>49</v>
      </c>
      <c r="B17" t="s">
        <v>3</v>
      </c>
      <c r="C17" t="s">
        <v>53</v>
      </c>
      <c r="D17">
        <v>936</v>
      </c>
      <c r="E17">
        <v>834</v>
      </c>
      <c r="F17">
        <v>9</v>
      </c>
    </row>
    <row r="19" spans="1:7" x14ac:dyDescent="0.25">
      <c r="D19" s="16">
        <f>SUM(D2:D18)</f>
        <v>18034</v>
      </c>
      <c r="E19" s="16">
        <f t="shared" ref="E19:G19" si="0">SUM(E2:E18)</f>
        <v>14917</v>
      </c>
      <c r="F19" s="16">
        <f t="shared" si="0"/>
        <v>37</v>
      </c>
      <c r="G19" s="17">
        <f>SUM(D19:F19)</f>
        <v>32988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6F44D-DB68-4A46-942F-D5D7C296F365}">
  <dimension ref="A1:G19"/>
  <sheetViews>
    <sheetView workbookViewId="0">
      <selection activeCell="A9" sqref="A9:B9"/>
    </sheetView>
  </sheetViews>
  <sheetFormatPr defaultRowHeight="13.2" x14ac:dyDescent="0.25"/>
  <cols>
    <col min="1" max="1" width="16.109375" bestFit="1" customWidth="1"/>
    <col min="2" max="2" width="12.5546875" bestFit="1" customWidth="1"/>
    <col min="3" max="3" width="21" bestFit="1" customWidth="1"/>
  </cols>
  <sheetData>
    <row r="1" spans="1:6" x14ac:dyDescent="0.25">
      <c r="A1" t="s">
        <v>35</v>
      </c>
      <c r="B1" t="s">
        <v>36</v>
      </c>
      <c r="C1" t="s">
        <v>37</v>
      </c>
      <c r="D1" t="s">
        <v>8</v>
      </c>
      <c r="E1" t="s">
        <v>9</v>
      </c>
      <c r="F1" t="s">
        <v>10</v>
      </c>
    </row>
    <row r="2" spans="1:6" x14ac:dyDescent="0.25">
      <c r="A2" t="s">
        <v>38</v>
      </c>
      <c r="B2" t="s">
        <v>7</v>
      </c>
      <c r="C2" t="s">
        <v>39</v>
      </c>
      <c r="D2">
        <v>147</v>
      </c>
      <c r="E2">
        <v>64</v>
      </c>
    </row>
    <row r="3" spans="1:6" x14ac:dyDescent="0.25">
      <c r="A3" t="s">
        <v>38</v>
      </c>
      <c r="B3" t="s">
        <v>7</v>
      </c>
      <c r="C3" s="1" t="s">
        <v>40</v>
      </c>
      <c r="D3">
        <v>41</v>
      </c>
      <c r="E3">
        <v>22</v>
      </c>
    </row>
    <row r="4" spans="1:6" x14ac:dyDescent="0.25">
      <c r="A4" t="s">
        <v>38</v>
      </c>
      <c r="B4" t="s">
        <v>7</v>
      </c>
      <c r="C4" t="s">
        <v>41</v>
      </c>
      <c r="D4">
        <v>87</v>
      </c>
      <c r="E4">
        <v>117</v>
      </c>
    </row>
    <row r="5" spans="1:6" x14ac:dyDescent="0.25">
      <c r="A5" t="s">
        <v>38</v>
      </c>
      <c r="B5" t="s">
        <v>7</v>
      </c>
      <c r="C5" t="s">
        <v>42</v>
      </c>
      <c r="D5">
        <v>95</v>
      </c>
      <c r="E5">
        <v>52</v>
      </c>
    </row>
    <row r="6" spans="1:6" x14ac:dyDescent="0.25">
      <c r="A6" t="s">
        <v>43</v>
      </c>
      <c r="B6" t="s">
        <v>0</v>
      </c>
      <c r="C6" s="1" t="s">
        <v>0</v>
      </c>
      <c r="D6" s="1">
        <v>16616</v>
      </c>
      <c r="E6" s="1">
        <v>10489</v>
      </c>
      <c r="F6">
        <v>10</v>
      </c>
    </row>
    <row r="7" spans="1:6" x14ac:dyDescent="0.25">
      <c r="A7" t="s">
        <v>43</v>
      </c>
      <c r="B7" t="s">
        <v>1</v>
      </c>
      <c r="C7" s="1" t="s">
        <v>1</v>
      </c>
      <c r="D7" s="1">
        <v>1924</v>
      </c>
      <c r="E7" s="1">
        <v>1638</v>
      </c>
      <c r="F7">
        <v>1</v>
      </c>
    </row>
    <row r="8" spans="1:6" x14ac:dyDescent="0.25">
      <c r="A8" t="s">
        <v>43</v>
      </c>
      <c r="B8" t="s">
        <v>2</v>
      </c>
      <c r="C8" s="1" t="s">
        <v>54</v>
      </c>
      <c r="D8">
        <v>88</v>
      </c>
      <c r="E8">
        <v>74</v>
      </c>
      <c r="F8">
        <v>1</v>
      </c>
    </row>
    <row r="9" spans="1:6" x14ac:dyDescent="0.25">
      <c r="A9" t="s">
        <v>43</v>
      </c>
      <c r="B9" t="s">
        <v>2</v>
      </c>
      <c r="C9" s="1" t="s">
        <v>44</v>
      </c>
      <c r="D9" s="1">
        <v>95</v>
      </c>
      <c r="E9">
        <v>54</v>
      </c>
    </row>
    <row r="10" spans="1:6" x14ac:dyDescent="0.25">
      <c r="A10" t="s">
        <v>43</v>
      </c>
      <c r="B10" t="s">
        <v>2</v>
      </c>
      <c r="C10" t="s">
        <v>45</v>
      </c>
      <c r="D10">
        <v>1</v>
      </c>
      <c r="E10">
        <v>1</v>
      </c>
      <c r="F10">
        <v>1</v>
      </c>
    </row>
    <row r="11" spans="1:6" x14ac:dyDescent="0.25">
      <c r="A11" t="s">
        <v>46</v>
      </c>
      <c r="B11" t="s">
        <v>4</v>
      </c>
      <c r="C11" t="s">
        <v>4</v>
      </c>
      <c r="D11">
        <v>27</v>
      </c>
      <c r="E11">
        <v>17</v>
      </c>
    </row>
    <row r="12" spans="1:6" x14ac:dyDescent="0.25">
      <c r="A12" t="s">
        <v>46</v>
      </c>
      <c r="B12" t="s">
        <v>5</v>
      </c>
      <c r="C12" t="s">
        <v>5</v>
      </c>
      <c r="D12">
        <v>691</v>
      </c>
      <c r="E12">
        <v>643</v>
      </c>
    </row>
    <row r="13" spans="1:6" x14ac:dyDescent="0.25">
      <c r="A13" t="s">
        <v>46</v>
      </c>
      <c r="B13" t="s">
        <v>6</v>
      </c>
      <c r="C13" t="s">
        <v>47</v>
      </c>
      <c r="D13">
        <v>300</v>
      </c>
      <c r="E13">
        <v>315</v>
      </c>
    </row>
    <row r="14" spans="1:6" x14ac:dyDescent="0.25">
      <c r="A14" t="s">
        <v>46</v>
      </c>
      <c r="B14" t="s">
        <v>6</v>
      </c>
      <c r="C14" t="s">
        <v>48</v>
      </c>
      <c r="D14">
        <v>229</v>
      </c>
      <c r="E14">
        <v>98</v>
      </c>
    </row>
    <row r="15" spans="1:6" x14ac:dyDescent="0.25">
      <c r="A15" t="s">
        <v>49</v>
      </c>
      <c r="B15" t="s">
        <v>3</v>
      </c>
      <c r="C15" t="s">
        <v>50</v>
      </c>
      <c r="D15">
        <v>311</v>
      </c>
      <c r="E15">
        <v>340</v>
      </c>
      <c r="F15">
        <v>1</v>
      </c>
    </row>
    <row r="16" spans="1:6" x14ac:dyDescent="0.25">
      <c r="A16" t="s">
        <v>49</v>
      </c>
      <c r="B16" t="s">
        <v>3</v>
      </c>
      <c r="C16" t="s">
        <v>51</v>
      </c>
      <c r="D16">
        <v>54</v>
      </c>
      <c r="E16">
        <v>72</v>
      </c>
    </row>
    <row r="17" spans="1:7" x14ac:dyDescent="0.25">
      <c r="A17" t="s">
        <v>49</v>
      </c>
      <c r="B17" t="s">
        <v>3</v>
      </c>
      <c r="C17" t="s">
        <v>52</v>
      </c>
      <c r="D17">
        <v>278</v>
      </c>
      <c r="E17">
        <v>262</v>
      </c>
      <c r="F17">
        <v>1</v>
      </c>
    </row>
    <row r="18" spans="1:7" x14ac:dyDescent="0.25">
      <c r="A18" t="s">
        <v>49</v>
      </c>
      <c r="B18" t="s">
        <v>3</v>
      </c>
      <c r="C18" t="s">
        <v>53</v>
      </c>
      <c r="D18">
        <v>873</v>
      </c>
      <c r="E18">
        <v>843</v>
      </c>
      <c r="F18">
        <v>7</v>
      </c>
    </row>
    <row r="19" spans="1:7" x14ac:dyDescent="0.25">
      <c r="D19" s="16">
        <f>SUM(D2:D18)</f>
        <v>21857</v>
      </c>
      <c r="E19" s="16">
        <f t="shared" ref="E19:G19" si="0">SUM(E2:E18)</f>
        <v>15101</v>
      </c>
      <c r="F19" s="16">
        <f t="shared" si="0"/>
        <v>22</v>
      </c>
      <c r="G19" s="17">
        <f>SUM(D19:F19)</f>
        <v>36980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8F6BA-C216-46AC-9FE0-CD44BCEBFA16}">
  <dimension ref="A1:G19"/>
  <sheetViews>
    <sheetView workbookViewId="0">
      <selection activeCell="A9" sqref="A9:B9"/>
    </sheetView>
  </sheetViews>
  <sheetFormatPr defaultRowHeight="13.2" x14ac:dyDescent="0.25"/>
  <cols>
    <col min="1" max="1" width="16.109375" bestFit="1" customWidth="1"/>
    <col min="2" max="2" width="12.5546875" bestFit="1" customWidth="1"/>
    <col min="3" max="3" width="21" bestFit="1" customWidth="1"/>
  </cols>
  <sheetData>
    <row r="1" spans="1:6" x14ac:dyDescent="0.25">
      <c r="A1" t="s">
        <v>35</v>
      </c>
      <c r="B1" t="s">
        <v>36</v>
      </c>
      <c r="C1" t="s">
        <v>37</v>
      </c>
      <c r="D1" t="s">
        <v>8</v>
      </c>
      <c r="E1" t="s">
        <v>9</v>
      </c>
      <c r="F1" t="s">
        <v>10</v>
      </c>
    </row>
    <row r="2" spans="1:6" x14ac:dyDescent="0.25">
      <c r="A2" t="s">
        <v>38</v>
      </c>
      <c r="B2" t="s">
        <v>7</v>
      </c>
      <c r="C2" t="s">
        <v>39</v>
      </c>
      <c r="D2">
        <v>100</v>
      </c>
      <c r="E2">
        <v>77</v>
      </c>
    </row>
    <row r="3" spans="1:6" x14ac:dyDescent="0.25">
      <c r="A3" t="s">
        <v>38</v>
      </c>
      <c r="B3" t="s">
        <v>7</v>
      </c>
      <c r="C3" t="s">
        <v>40</v>
      </c>
      <c r="D3">
        <v>29</v>
      </c>
      <c r="E3">
        <v>21</v>
      </c>
    </row>
    <row r="4" spans="1:6" x14ac:dyDescent="0.25">
      <c r="A4" t="s">
        <v>38</v>
      </c>
      <c r="B4" t="s">
        <v>7</v>
      </c>
      <c r="C4" s="1" t="s">
        <v>41</v>
      </c>
      <c r="D4" s="1">
        <v>62</v>
      </c>
      <c r="E4">
        <v>68</v>
      </c>
      <c r="F4">
        <v>4</v>
      </c>
    </row>
    <row r="5" spans="1:6" x14ac:dyDescent="0.25">
      <c r="A5" t="s">
        <v>38</v>
      </c>
      <c r="B5" t="s">
        <v>7</v>
      </c>
      <c r="C5" s="1" t="s">
        <v>42</v>
      </c>
      <c r="D5">
        <v>82</v>
      </c>
      <c r="E5">
        <v>68</v>
      </c>
    </row>
    <row r="6" spans="1:6" x14ac:dyDescent="0.25">
      <c r="A6" t="s">
        <v>43</v>
      </c>
      <c r="B6" t="s">
        <v>0</v>
      </c>
      <c r="C6" s="1" t="s">
        <v>0</v>
      </c>
      <c r="D6" s="1">
        <v>18903</v>
      </c>
      <c r="E6" s="1">
        <v>9429</v>
      </c>
      <c r="F6">
        <v>9</v>
      </c>
    </row>
    <row r="7" spans="1:6" x14ac:dyDescent="0.25">
      <c r="A7" t="s">
        <v>43</v>
      </c>
      <c r="B7" t="s">
        <v>1</v>
      </c>
      <c r="C7" s="1" t="s">
        <v>1</v>
      </c>
      <c r="D7" s="1">
        <v>1099</v>
      </c>
      <c r="E7" s="1">
        <v>1075</v>
      </c>
      <c r="F7">
        <v>7</v>
      </c>
    </row>
    <row r="8" spans="1:6" x14ac:dyDescent="0.25">
      <c r="A8" t="s">
        <v>43</v>
      </c>
      <c r="B8" t="s">
        <v>2</v>
      </c>
      <c r="C8" s="1" t="s">
        <v>54</v>
      </c>
      <c r="D8" s="1">
        <v>2</v>
      </c>
      <c r="E8">
        <v>10</v>
      </c>
    </row>
    <row r="9" spans="1:6" x14ac:dyDescent="0.25">
      <c r="A9" t="s">
        <v>43</v>
      </c>
      <c r="B9" t="s">
        <v>2</v>
      </c>
      <c r="C9" s="1" t="s">
        <v>44</v>
      </c>
      <c r="D9">
        <v>82</v>
      </c>
      <c r="E9">
        <v>46</v>
      </c>
    </row>
    <row r="10" spans="1:6" x14ac:dyDescent="0.25">
      <c r="A10" t="s">
        <v>43</v>
      </c>
      <c r="B10" t="s">
        <v>2</v>
      </c>
      <c r="C10" t="s">
        <v>45</v>
      </c>
      <c r="D10">
        <v>1</v>
      </c>
    </row>
    <row r="11" spans="1:6" x14ac:dyDescent="0.25">
      <c r="A11" t="s">
        <v>46</v>
      </c>
      <c r="B11" t="s">
        <v>4</v>
      </c>
      <c r="C11" t="s">
        <v>4</v>
      </c>
      <c r="D11">
        <v>23</v>
      </c>
      <c r="E11">
        <v>23</v>
      </c>
    </row>
    <row r="12" spans="1:6" x14ac:dyDescent="0.25">
      <c r="A12" t="s">
        <v>46</v>
      </c>
      <c r="B12" t="s">
        <v>5</v>
      </c>
      <c r="C12" t="s">
        <v>5</v>
      </c>
      <c r="D12">
        <v>738</v>
      </c>
      <c r="E12">
        <v>628</v>
      </c>
    </row>
    <row r="13" spans="1:6" x14ac:dyDescent="0.25">
      <c r="A13" t="s">
        <v>46</v>
      </c>
      <c r="B13" t="s">
        <v>6</v>
      </c>
      <c r="C13" t="s">
        <v>47</v>
      </c>
      <c r="D13">
        <v>303</v>
      </c>
      <c r="E13">
        <v>290</v>
      </c>
    </row>
    <row r="14" spans="1:6" x14ac:dyDescent="0.25">
      <c r="A14" t="s">
        <v>46</v>
      </c>
      <c r="B14" t="s">
        <v>6</v>
      </c>
      <c r="C14" s="1" t="s">
        <v>48</v>
      </c>
      <c r="D14" s="1">
        <v>160</v>
      </c>
      <c r="E14">
        <v>82</v>
      </c>
      <c r="F14">
        <v>1</v>
      </c>
    </row>
    <row r="15" spans="1:6" x14ac:dyDescent="0.25">
      <c r="A15" t="s">
        <v>49</v>
      </c>
      <c r="B15" t="s">
        <v>3</v>
      </c>
      <c r="C15" t="s">
        <v>50</v>
      </c>
      <c r="D15">
        <v>304</v>
      </c>
      <c r="E15">
        <v>242</v>
      </c>
    </row>
    <row r="16" spans="1:6" x14ac:dyDescent="0.25">
      <c r="A16" t="s">
        <v>49</v>
      </c>
      <c r="B16" t="s">
        <v>3</v>
      </c>
      <c r="C16" t="s">
        <v>51</v>
      </c>
      <c r="D16">
        <v>85</v>
      </c>
      <c r="E16">
        <v>83</v>
      </c>
      <c r="F16">
        <v>3</v>
      </c>
    </row>
    <row r="17" spans="1:7" x14ac:dyDescent="0.25">
      <c r="A17" t="s">
        <v>49</v>
      </c>
      <c r="B17" t="s">
        <v>3</v>
      </c>
      <c r="C17" t="s">
        <v>52</v>
      </c>
      <c r="D17">
        <v>310</v>
      </c>
      <c r="E17">
        <v>298</v>
      </c>
      <c r="F17">
        <v>5</v>
      </c>
    </row>
    <row r="18" spans="1:7" x14ac:dyDescent="0.25">
      <c r="A18" t="s">
        <v>49</v>
      </c>
      <c r="B18" t="s">
        <v>3</v>
      </c>
      <c r="C18" t="s">
        <v>53</v>
      </c>
      <c r="D18">
        <v>791</v>
      </c>
      <c r="E18">
        <v>853</v>
      </c>
      <c r="F18">
        <v>3</v>
      </c>
    </row>
    <row r="19" spans="1:7" x14ac:dyDescent="0.25">
      <c r="D19" s="16">
        <f>SUM(D2:D18)</f>
        <v>23074</v>
      </c>
      <c r="E19" s="16">
        <f t="shared" ref="E19:G19" si="0">SUM(E2:E18)</f>
        <v>13293</v>
      </c>
      <c r="F19" s="16">
        <f t="shared" si="0"/>
        <v>32</v>
      </c>
      <c r="G19" s="17">
        <f>SUM(D19:F19)</f>
        <v>36399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B92A4C-5FE0-4EE8-8113-3E1537428AF8}">
  <dimension ref="A1:G19"/>
  <sheetViews>
    <sheetView workbookViewId="0">
      <selection activeCell="A9" sqref="A9:B9"/>
    </sheetView>
  </sheetViews>
  <sheetFormatPr defaultRowHeight="13.2" x14ac:dyDescent="0.25"/>
  <cols>
    <col min="1" max="1" width="16.109375" bestFit="1" customWidth="1"/>
    <col min="2" max="2" width="12.5546875" bestFit="1" customWidth="1"/>
    <col min="3" max="3" width="21" bestFit="1" customWidth="1"/>
  </cols>
  <sheetData>
    <row r="1" spans="1:6" x14ac:dyDescent="0.25">
      <c r="A1" t="s">
        <v>35</v>
      </c>
      <c r="B1" t="s">
        <v>36</v>
      </c>
      <c r="C1" t="s">
        <v>37</v>
      </c>
      <c r="D1" t="s">
        <v>8</v>
      </c>
      <c r="E1" t="s">
        <v>9</v>
      </c>
      <c r="F1" t="s">
        <v>10</v>
      </c>
    </row>
    <row r="2" spans="1:6" x14ac:dyDescent="0.25">
      <c r="A2" t="s">
        <v>38</v>
      </c>
      <c r="B2" t="s">
        <v>7</v>
      </c>
      <c r="C2" t="s">
        <v>39</v>
      </c>
      <c r="D2">
        <v>180</v>
      </c>
      <c r="E2">
        <v>117</v>
      </c>
    </row>
    <row r="3" spans="1:6" x14ac:dyDescent="0.25">
      <c r="A3" t="s">
        <v>38</v>
      </c>
      <c r="B3" t="s">
        <v>7</v>
      </c>
      <c r="C3" s="1" t="s">
        <v>40</v>
      </c>
      <c r="D3">
        <v>55</v>
      </c>
      <c r="E3">
        <v>57</v>
      </c>
    </row>
    <row r="4" spans="1:6" x14ac:dyDescent="0.25">
      <c r="A4" t="s">
        <v>38</v>
      </c>
      <c r="B4" t="s">
        <v>7</v>
      </c>
      <c r="C4" s="1" t="s">
        <v>41</v>
      </c>
      <c r="D4">
        <v>218</v>
      </c>
      <c r="E4">
        <v>171</v>
      </c>
      <c r="F4">
        <v>1</v>
      </c>
    </row>
    <row r="5" spans="1:6" x14ac:dyDescent="0.25">
      <c r="A5" t="s">
        <v>38</v>
      </c>
      <c r="B5" t="s">
        <v>7</v>
      </c>
      <c r="C5" t="s">
        <v>42</v>
      </c>
      <c r="D5">
        <v>117</v>
      </c>
      <c r="E5">
        <v>89</v>
      </c>
    </row>
    <row r="6" spans="1:6" x14ac:dyDescent="0.25">
      <c r="A6" t="s">
        <v>43</v>
      </c>
      <c r="B6" t="s">
        <v>0</v>
      </c>
      <c r="C6" t="s">
        <v>0</v>
      </c>
      <c r="D6" s="1">
        <v>16483</v>
      </c>
      <c r="E6" s="1">
        <v>8428</v>
      </c>
      <c r="F6">
        <v>16</v>
      </c>
    </row>
    <row r="7" spans="1:6" x14ac:dyDescent="0.25">
      <c r="A7" t="s">
        <v>43</v>
      </c>
      <c r="B7" t="s">
        <v>1</v>
      </c>
      <c r="C7" s="1" t="s">
        <v>1</v>
      </c>
      <c r="D7" s="1">
        <v>1370</v>
      </c>
      <c r="E7">
        <v>769</v>
      </c>
    </row>
    <row r="8" spans="1:6" x14ac:dyDescent="0.25">
      <c r="A8" t="s">
        <v>43</v>
      </c>
      <c r="B8" t="s">
        <v>2</v>
      </c>
      <c r="C8" s="1" t="s">
        <v>54</v>
      </c>
      <c r="D8">
        <v>4</v>
      </c>
      <c r="E8">
        <v>6</v>
      </c>
    </row>
    <row r="9" spans="1:6" x14ac:dyDescent="0.25">
      <c r="A9" t="s">
        <v>43</v>
      </c>
      <c r="B9" t="s">
        <v>2</v>
      </c>
      <c r="C9" s="1" t="s">
        <v>44</v>
      </c>
      <c r="D9" s="1">
        <v>57</v>
      </c>
      <c r="E9">
        <v>30</v>
      </c>
    </row>
    <row r="10" spans="1:6" x14ac:dyDescent="0.25">
      <c r="A10" t="s">
        <v>46</v>
      </c>
      <c r="B10" t="s">
        <v>4</v>
      </c>
      <c r="C10" s="1" t="s">
        <v>4</v>
      </c>
      <c r="D10">
        <v>38</v>
      </c>
      <c r="E10">
        <v>19</v>
      </c>
    </row>
    <row r="11" spans="1:6" x14ac:dyDescent="0.25">
      <c r="A11" t="s">
        <v>46</v>
      </c>
      <c r="B11" t="s">
        <v>5</v>
      </c>
      <c r="C11" t="s">
        <v>5</v>
      </c>
      <c r="D11">
        <v>702</v>
      </c>
      <c r="E11">
        <v>561</v>
      </c>
    </row>
    <row r="12" spans="1:6" x14ac:dyDescent="0.25">
      <c r="A12" t="s">
        <v>46</v>
      </c>
      <c r="B12" t="s">
        <v>6</v>
      </c>
      <c r="C12" s="1" t="s">
        <v>47</v>
      </c>
      <c r="D12">
        <v>289</v>
      </c>
      <c r="E12">
        <v>247</v>
      </c>
    </row>
    <row r="13" spans="1:6" x14ac:dyDescent="0.25">
      <c r="A13" t="s">
        <v>46</v>
      </c>
      <c r="B13" t="s">
        <v>6</v>
      </c>
      <c r="C13" t="s">
        <v>48</v>
      </c>
      <c r="D13">
        <v>97</v>
      </c>
      <c r="E13">
        <v>81</v>
      </c>
      <c r="F13">
        <v>1</v>
      </c>
    </row>
    <row r="14" spans="1:6" x14ac:dyDescent="0.25">
      <c r="A14" t="s">
        <v>49</v>
      </c>
      <c r="B14" t="s">
        <v>3</v>
      </c>
      <c r="C14" t="s">
        <v>50</v>
      </c>
      <c r="D14">
        <v>191</v>
      </c>
      <c r="E14">
        <v>172</v>
      </c>
    </row>
    <row r="15" spans="1:6" x14ac:dyDescent="0.25">
      <c r="A15" t="s">
        <v>49</v>
      </c>
      <c r="B15" t="s">
        <v>3</v>
      </c>
      <c r="C15" t="s">
        <v>51</v>
      </c>
      <c r="D15">
        <v>458</v>
      </c>
      <c r="E15">
        <v>223</v>
      </c>
      <c r="F15">
        <v>9</v>
      </c>
    </row>
    <row r="16" spans="1:6" x14ac:dyDescent="0.25">
      <c r="A16" t="s">
        <v>49</v>
      </c>
      <c r="B16" t="s">
        <v>3</v>
      </c>
      <c r="C16" t="s">
        <v>52</v>
      </c>
      <c r="D16">
        <v>600</v>
      </c>
      <c r="E16">
        <v>232</v>
      </c>
      <c r="F16">
        <v>6</v>
      </c>
    </row>
    <row r="17" spans="1:7" x14ac:dyDescent="0.25">
      <c r="A17" t="s">
        <v>49</v>
      </c>
      <c r="B17" t="s">
        <v>3</v>
      </c>
      <c r="C17" t="s">
        <v>53</v>
      </c>
      <c r="D17">
        <v>857</v>
      </c>
      <c r="E17">
        <v>785</v>
      </c>
      <c r="F17">
        <v>8</v>
      </c>
    </row>
    <row r="19" spans="1:7" x14ac:dyDescent="0.25">
      <c r="D19" s="16">
        <f>SUM(D2:D18)</f>
        <v>21716</v>
      </c>
      <c r="E19" s="16">
        <f t="shared" ref="E19:G19" si="0">SUM(E2:E18)</f>
        <v>11987</v>
      </c>
      <c r="F19" s="16">
        <f t="shared" si="0"/>
        <v>41</v>
      </c>
      <c r="G19" s="17">
        <f>SUM(D19:F19)</f>
        <v>33744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B29DA-2667-424C-B718-B8A817420503}">
  <dimension ref="A1:G19"/>
  <sheetViews>
    <sheetView workbookViewId="0">
      <selection activeCell="A9" sqref="A9:B9"/>
    </sheetView>
  </sheetViews>
  <sheetFormatPr defaultRowHeight="13.2" x14ac:dyDescent="0.25"/>
  <cols>
    <col min="1" max="1" width="16.109375" bestFit="1" customWidth="1"/>
    <col min="2" max="2" width="12.5546875" bestFit="1" customWidth="1"/>
    <col min="3" max="3" width="21" bestFit="1" customWidth="1"/>
  </cols>
  <sheetData>
    <row r="1" spans="1:6" x14ac:dyDescent="0.25">
      <c r="A1" t="s">
        <v>35</v>
      </c>
      <c r="B1" t="s">
        <v>36</v>
      </c>
      <c r="C1" t="s">
        <v>37</v>
      </c>
      <c r="D1" t="s">
        <v>8</v>
      </c>
      <c r="E1" t="s">
        <v>9</v>
      </c>
      <c r="F1" t="s">
        <v>10</v>
      </c>
    </row>
    <row r="2" spans="1:6" x14ac:dyDescent="0.25">
      <c r="A2" t="s">
        <v>38</v>
      </c>
      <c r="B2" t="s">
        <v>7</v>
      </c>
      <c r="C2" t="s">
        <v>39</v>
      </c>
      <c r="D2">
        <v>260</v>
      </c>
      <c r="E2">
        <v>150</v>
      </c>
    </row>
    <row r="3" spans="1:6" x14ac:dyDescent="0.25">
      <c r="A3" t="s">
        <v>38</v>
      </c>
      <c r="B3" t="s">
        <v>7</v>
      </c>
      <c r="C3" s="1" t="s">
        <v>40</v>
      </c>
      <c r="D3">
        <v>165</v>
      </c>
      <c r="E3">
        <v>73</v>
      </c>
    </row>
    <row r="4" spans="1:6" x14ac:dyDescent="0.25">
      <c r="A4" t="s">
        <v>38</v>
      </c>
      <c r="B4" t="s">
        <v>7</v>
      </c>
      <c r="C4" t="s">
        <v>41</v>
      </c>
      <c r="D4">
        <v>251</v>
      </c>
      <c r="E4">
        <v>266</v>
      </c>
    </row>
    <row r="5" spans="1:6" x14ac:dyDescent="0.25">
      <c r="A5" t="s">
        <v>38</v>
      </c>
      <c r="B5" t="s">
        <v>7</v>
      </c>
      <c r="C5" t="s">
        <v>42</v>
      </c>
      <c r="D5">
        <v>59</v>
      </c>
      <c r="E5">
        <v>64</v>
      </c>
      <c r="F5">
        <v>1</v>
      </c>
    </row>
    <row r="6" spans="1:6" x14ac:dyDescent="0.25">
      <c r="A6" t="s">
        <v>43</v>
      </c>
      <c r="B6" t="s">
        <v>0</v>
      </c>
      <c r="C6" t="s">
        <v>0</v>
      </c>
      <c r="D6" s="1">
        <v>9653</v>
      </c>
      <c r="E6" s="1">
        <v>6004</v>
      </c>
      <c r="F6">
        <v>11</v>
      </c>
    </row>
    <row r="7" spans="1:6" x14ac:dyDescent="0.25">
      <c r="A7" t="s">
        <v>43</v>
      </c>
      <c r="B7" t="s">
        <v>1</v>
      </c>
      <c r="C7" s="1" t="s">
        <v>1</v>
      </c>
      <c r="D7" s="1">
        <v>1286</v>
      </c>
      <c r="E7">
        <v>836</v>
      </c>
      <c r="F7">
        <v>3</v>
      </c>
    </row>
    <row r="8" spans="1:6" x14ac:dyDescent="0.25">
      <c r="A8" t="s">
        <v>43</v>
      </c>
      <c r="B8" t="s">
        <v>2</v>
      </c>
      <c r="C8" s="1" t="s">
        <v>54</v>
      </c>
      <c r="D8">
        <v>4</v>
      </c>
      <c r="E8">
        <v>5</v>
      </c>
    </row>
    <row r="9" spans="1:6" x14ac:dyDescent="0.25">
      <c r="A9" t="s">
        <v>43</v>
      </c>
      <c r="B9" t="s">
        <v>2</v>
      </c>
      <c r="C9" s="1" t="s">
        <v>44</v>
      </c>
      <c r="D9">
        <v>9</v>
      </c>
      <c r="E9">
        <v>13</v>
      </c>
    </row>
    <row r="10" spans="1:6" x14ac:dyDescent="0.25">
      <c r="A10" t="s">
        <v>46</v>
      </c>
      <c r="B10" t="s">
        <v>4</v>
      </c>
      <c r="C10" t="s">
        <v>4</v>
      </c>
      <c r="D10">
        <v>29</v>
      </c>
      <c r="E10">
        <v>23</v>
      </c>
    </row>
    <row r="11" spans="1:6" x14ac:dyDescent="0.25">
      <c r="A11" t="s">
        <v>46</v>
      </c>
      <c r="B11" t="s">
        <v>5</v>
      </c>
      <c r="C11" t="s">
        <v>5</v>
      </c>
      <c r="D11">
        <v>761</v>
      </c>
      <c r="E11">
        <v>663</v>
      </c>
    </row>
    <row r="12" spans="1:6" x14ac:dyDescent="0.25">
      <c r="A12" t="s">
        <v>46</v>
      </c>
      <c r="B12" t="s">
        <v>6</v>
      </c>
      <c r="C12" t="s">
        <v>47</v>
      </c>
      <c r="D12">
        <v>234</v>
      </c>
      <c r="E12">
        <v>223</v>
      </c>
      <c r="F12">
        <v>1</v>
      </c>
    </row>
    <row r="13" spans="1:6" x14ac:dyDescent="0.25">
      <c r="A13" t="s">
        <v>46</v>
      </c>
      <c r="B13" t="s">
        <v>6</v>
      </c>
      <c r="C13" t="s">
        <v>48</v>
      </c>
      <c r="D13">
        <v>86</v>
      </c>
      <c r="E13">
        <v>52</v>
      </c>
      <c r="F13">
        <v>1</v>
      </c>
    </row>
    <row r="14" spans="1:6" x14ac:dyDescent="0.25">
      <c r="A14" t="s">
        <v>49</v>
      </c>
      <c r="B14" t="s">
        <v>3</v>
      </c>
      <c r="C14" t="s">
        <v>50</v>
      </c>
      <c r="D14">
        <v>209</v>
      </c>
      <c r="E14">
        <v>165</v>
      </c>
    </row>
    <row r="15" spans="1:6" x14ac:dyDescent="0.25">
      <c r="A15" t="s">
        <v>49</v>
      </c>
      <c r="B15" t="s">
        <v>3</v>
      </c>
      <c r="C15" t="s">
        <v>51</v>
      </c>
      <c r="D15">
        <v>261</v>
      </c>
      <c r="E15">
        <v>163</v>
      </c>
      <c r="F15">
        <v>25</v>
      </c>
    </row>
    <row r="16" spans="1:6" x14ac:dyDescent="0.25">
      <c r="A16" t="s">
        <v>49</v>
      </c>
      <c r="B16" t="s">
        <v>3</v>
      </c>
      <c r="C16" t="s">
        <v>52</v>
      </c>
      <c r="D16">
        <v>235</v>
      </c>
      <c r="E16">
        <v>248</v>
      </c>
      <c r="F16">
        <v>6</v>
      </c>
    </row>
    <row r="17" spans="1:7" x14ac:dyDescent="0.25">
      <c r="A17" t="s">
        <v>49</v>
      </c>
      <c r="B17" t="s">
        <v>3</v>
      </c>
      <c r="C17" t="s">
        <v>53</v>
      </c>
      <c r="D17">
        <v>610</v>
      </c>
      <c r="E17">
        <v>557</v>
      </c>
      <c r="F17">
        <v>17</v>
      </c>
    </row>
    <row r="19" spans="1:7" x14ac:dyDescent="0.25">
      <c r="D19" s="16">
        <f>SUM(D2:D18)</f>
        <v>14112</v>
      </c>
      <c r="E19" s="16">
        <f t="shared" ref="E19:G19" si="0">SUM(E2:E18)</f>
        <v>9505</v>
      </c>
      <c r="F19" s="16">
        <f t="shared" si="0"/>
        <v>65</v>
      </c>
      <c r="G19" s="17">
        <f>SUM(D19:F19)</f>
        <v>23682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2DA49-8E48-490D-9011-D7F80D48BD3A}">
  <dimension ref="A1:G19"/>
  <sheetViews>
    <sheetView workbookViewId="0">
      <selection activeCell="A9" sqref="A9:B9"/>
    </sheetView>
  </sheetViews>
  <sheetFormatPr defaultRowHeight="13.2" x14ac:dyDescent="0.25"/>
  <cols>
    <col min="1" max="1" width="16.109375" bestFit="1" customWidth="1"/>
    <col min="2" max="2" width="12.5546875" bestFit="1" customWidth="1"/>
    <col min="3" max="3" width="21" bestFit="1" customWidth="1"/>
  </cols>
  <sheetData>
    <row r="1" spans="1:6" x14ac:dyDescent="0.25">
      <c r="A1" t="s">
        <v>35</v>
      </c>
      <c r="B1" t="s">
        <v>36</v>
      </c>
      <c r="C1" t="s">
        <v>37</v>
      </c>
      <c r="D1" t="s">
        <v>8</v>
      </c>
      <c r="E1" t="s">
        <v>9</v>
      </c>
      <c r="F1" t="s">
        <v>10</v>
      </c>
    </row>
    <row r="2" spans="1:6" x14ac:dyDescent="0.25">
      <c r="A2" t="s">
        <v>38</v>
      </c>
      <c r="B2" t="s">
        <v>7</v>
      </c>
      <c r="C2" t="s">
        <v>39</v>
      </c>
      <c r="D2">
        <v>306</v>
      </c>
      <c r="E2">
        <v>130</v>
      </c>
    </row>
    <row r="3" spans="1:6" x14ac:dyDescent="0.25">
      <c r="A3" t="s">
        <v>38</v>
      </c>
      <c r="B3" t="s">
        <v>7</v>
      </c>
      <c r="C3" t="s">
        <v>40</v>
      </c>
      <c r="D3">
        <v>178</v>
      </c>
      <c r="E3">
        <v>95</v>
      </c>
    </row>
    <row r="4" spans="1:6" x14ac:dyDescent="0.25">
      <c r="A4" t="s">
        <v>38</v>
      </c>
      <c r="B4" t="s">
        <v>7</v>
      </c>
      <c r="C4" t="s">
        <v>41</v>
      </c>
      <c r="D4">
        <v>292</v>
      </c>
      <c r="E4">
        <v>248</v>
      </c>
    </row>
    <row r="5" spans="1:6" x14ac:dyDescent="0.25">
      <c r="A5" t="s">
        <v>38</v>
      </c>
      <c r="B5" t="s">
        <v>7</v>
      </c>
      <c r="C5" t="s">
        <v>42</v>
      </c>
      <c r="D5">
        <v>21</v>
      </c>
      <c r="E5">
        <v>39</v>
      </c>
    </row>
    <row r="6" spans="1:6" x14ac:dyDescent="0.25">
      <c r="A6" t="s">
        <v>43</v>
      </c>
      <c r="B6" t="s">
        <v>0</v>
      </c>
      <c r="C6" t="s">
        <v>0</v>
      </c>
      <c r="D6" s="1">
        <v>11506</v>
      </c>
      <c r="E6" s="1">
        <v>7673</v>
      </c>
      <c r="F6">
        <v>17</v>
      </c>
    </row>
    <row r="7" spans="1:6" x14ac:dyDescent="0.25">
      <c r="A7" t="s">
        <v>43</v>
      </c>
      <c r="B7" t="s">
        <v>1</v>
      </c>
      <c r="C7" t="s">
        <v>1</v>
      </c>
      <c r="D7" s="1">
        <v>1639</v>
      </c>
      <c r="E7" s="1">
        <v>1134</v>
      </c>
      <c r="F7">
        <v>4</v>
      </c>
    </row>
    <row r="8" spans="1:6" x14ac:dyDescent="0.25">
      <c r="A8" t="s">
        <v>43</v>
      </c>
      <c r="B8" t="s">
        <v>2</v>
      </c>
      <c r="C8" s="1" t="s">
        <v>54</v>
      </c>
      <c r="D8" s="1"/>
      <c r="F8" s="1">
        <v>1</v>
      </c>
    </row>
    <row r="9" spans="1:6" x14ac:dyDescent="0.25">
      <c r="A9" t="s">
        <v>43</v>
      </c>
      <c r="B9" t="s">
        <v>2</v>
      </c>
      <c r="C9" t="s">
        <v>44</v>
      </c>
      <c r="D9">
        <v>6</v>
      </c>
      <c r="E9">
        <v>8</v>
      </c>
    </row>
    <row r="10" spans="1:6" x14ac:dyDescent="0.25">
      <c r="A10" t="s">
        <v>43</v>
      </c>
      <c r="B10" t="s">
        <v>2</v>
      </c>
      <c r="C10" s="1" t="s">
        <v>45</v>
      </c>
      <c r="D10">
        <v>3</v>
      </c>
    </row>
    <row r="11" spans="1:6" x14ac:dyDescent="0.25">
      <c r="A11" t="s">
        <v>46</v>
      </c>
      <c r="B11" t="s">
        <v>4</v>
      </c>
      <c r="C11" s="1" t="s">
        <v>4</v>
      </c>
      <c r="D11">
        <v>22</v>
      </c>
      <c r="E11">
        <v>19</v>
      </c>
    </row>
    <row r="12" spans="1:6" x14ac:dyDescent="0.25">
      <c r="A12" t="s">
        <v>46</v>
      </c>
      <c r="B12" t="s">
        <v>5</v>
      </c>
      <c r="C12" t="s">
        <v>5</v>
      </c>
      <c r="D12">
        <v>747</v>
      </c>
      <c r="E12">
        <v>669</v>
      </c>
    </row>
    <row r="13" spans="1:6" x14ac:dyDescent="0.25">
      <c r="A13" t="s">
        <v>46</v>
      </c>
      <c r="B13" t="s">
        <v>6</v>
      </c>
      <c r="C13" t="s">
        <v>47</v>
      </c>
      <c r="D13">
        <v>236</v>
      </c>
      <c r="E13">
        <v>201</v>
      </c>
    </row>
    <row r="14" spans="1:6" x14ac:dyDescent="0.25">
      <c r="A14" t="s">
        <v>46</v>
      </c>
      <c r="B14" t="s">
        <v>6</v>
      </c>
      <c r="C14" t="s">
        <v>48</v>
      </c>
      <c r="D14">
        <v>50</v>
      </c>
      <c r="E14">
        <v>44</v>
      </c>
    </row>
    <row r="15" spans="1:6" x14ac:dyDescent="0.25">
      <c r="A15" t="s">
        <v>49</v>
      </c>
      <c r="B15" t="s">
        <v>3</v>
      </c>
      <c r="C15" t="s">
        <v>50</v>
      </c>
      <c r="D15">
        <v>143</v>
      </c>
      <c r="E15">
        <v>128</v>
      </c>
      <c r="F15">
        <v>1</v>
      </c>
    </row>
    <row r="16" spans="1:6" x14ac:dyDescent="0.25">
      <c r="A16" t="s">
        <v>49</v>
      </c>
      <c r="B16" t="s">
        <v>3</v>
      </c>
      <c r="C16" t="s">
        <v>51</v>
      </c>
      <c r="D16">
        <v>113</v>
      </c>
      <c r="E16">
        <v>141</v>
      </c>
      <c r="F16">
        <v>10</v>
      </c>
    </row>
    <row r="17" spans="1:7" x14ac:dyDescent="0.25">
      <c r="A17" t="s">
        <v>49</v>
      </c>
      <c r="B17" t="s">
        <v>3</v>
      </c>
      <c r="C17" t="s">
        <v>52</v>
      </c>
      <c r="D17">
        <v>221</v>
      </c>
      <c r="E17">
        <v>203</v>
      </c>
      <c r="F17">
        <v>4</v>
      </c>
    </row>
    <row r="18" spans="1:7" x14ac:dyDescent="0.25">
      <c r="A18" t="s">
        <v>49</v>
      </c>
      <c r="B18" t="s">
        <v>3</v>
      </c>
      <c r="C18" t="s">
        <v>53</v>
      </c>
      <c r="D18">
        <v>611</v>
      </c>
      <c r="E18">
        <v>508</v>
      </c>
      <c r="F18">
        <v>6</v>
      </c>
    </row>
    <row r="19" spans="1:7" x14ac:dyDescent="0.25">
      <c r="D19" s="16">
        <f>SUM(D2:D18)</f>
        <v>16094</v>
      </c>
      <c r="E19" s="16">
        <f t="shared" ref="E19:G19" si="0">SUM(E2:E18)</f>
        <v>11240</v>
      </c>
      <c r="F19" s="16">
        <f t="shared" si="0"/>
        <v>43</v>
      </c>
      <c r="G19" s="17">
        <f>SUM(D19:F19)</f>
        <v>27377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vt:i4>
      </vt:variant>
    </vt:vector>
  </HeadingPairs>
  <TitlesOfParts>
    <vt:vector size="18" baseType="lpstr">
      <vt:lpstr>Summary</vt:lpstr>
      <vt:lpstr>2024-25</vt:lpstr>
      <vt:lpstr>2023-24</vt:lpstr>
      <vt:lpstr>2022-23</vt:lpstr>
      <vt:lpstr>2021-22</vt:lpstr>
      <vt:lpstr>2020-21</vt:lpstr>
      <vt:lpstr>2019-20</vt:lpstr>
      <vt:lpstr>2018-19</vt:lpstr>
      <vt:lpstr>2017-18</vt:lpstr>
      <vt:lpstr>2016-17</vt:lpstr>
      <vt:lpstr>2015-16</vt:lpstr>
      <vt:lpstr>2014-15</vt:lpstr>
      <vt:lpstr>2013-14</vt:lpstr>
      <vt:lpstr>2012-13</vt:lpstr>
      <vt:lpstr>2011-12</vt:lpstr>
      <vt:lpstr>2010-11</vt:lpstr>
      <vt:lpstr>2009-10</vt:lpstr>
      <vt:lpstr>Summary!Print_Area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LYONS</dc:creator>
  <cp:lastModifiedBy>PETER LYONS</cp:lastModifiedBy>
  <dcterms:created xsi:type="dcterms:W3CDTF">2026-07-17T06:27:09Z</dcterms:created>
  <dcterms:modified xsi:type="dcterms:W3CDTF">2026-07-30T06:54:27Z</dcterms:modified>
</cp:coreProperties>
</file>